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765" windowWidth="15480" windowHeight="10710" firstSheet="2" activeTab="11"/>
  </bookViews>
  <sheets>
    <sheet name="Enero" sheetId="1" r:id="rId1"/>
    <sheet name="Febrero" sheetId="21" r:id="rId2"/>
    <sheet name="Marzo" sheetId="22" r:id="rId3"/>
    <sheet name="Abril" sheetId="23" r:id="rId4"/>
    <sheet name="Mayo" sheetId="24" r:id="rId5"/>
    <sheet name="Junio" sheetId="35" r:id="rId6"/>
    <sheet name="Julio" sheetId="36" r:id="rId7"/>
    <sheet name="Agosto" sheetId="37" r:id="rId8"/>
    <sheet name="Septiembre" sheetId="38" r:id="rId9"/>
    <sheet name="Octubre" sheetId="39" r:id="rId10"/>
    <sheet name="Noviembre" sheetId="40" r:id="rId11"/>
    <sheet name="Diciembre" sheetId="41" r:id="rId12"/>
    <sheet name="Acumulado" sheetId="18" r:id="rId13"/>
  </sheets>
  <externalReferences>
    <externalReference r:id="rId14"/>
    <externalReference r:id="rId15"/>
    <externalReference r:id="rId16"/>
  </externalReferences>
  <definedNames>
    <definedName name="\a">'[1]2001'!$P$1:$Q$3</definedName>
    <definedName name="_Fill" localSheetId="3" hidden="1">#REF!</definedName>
    <definedName name="_Fill" localSheetId="12" hidden="1">#REF!</definedName>
    <definedName name="_Fill" localSheetId="7" hidden="1">#REF!</definedName>
    <definedName name="_Fill" localSheetId="11" hidden="1">#REF!</definedName>
    <definedName name="_Fill" localSheetId="0" hidden="1">#REF!</definedName>
    <definedName name="_Fill" localSheetId="1" hidden="1">#REF!</definedName>
    <definedName name="_Fill" localSheetId="6" hidden="1">#REF!</definedName>
    <definedName name="_Fill" localSheetId="5" hidden="1">#REF!</definedName>
    <definedName name="_Fill" localSheetId="2" hidden="1">#REF!</definedName>
    <definedName name="_Fill" localSheetId="4" hidden="1">#REF!</definedName>
    <definedName name="_Fill" localSheetId="10" hidden="1">#REF!</definedName>
    <definedName name="_Fill" localSheetId="9" hidden="1">#REF!</definedName>
    <definedName name="_Fill" localSheetId="8" hidden="1">#REF!</definedName>
    <definedName name="_Fill" hidden="1">#REF!</definedName>
    <definedName name="_xlnm._FilterDatabase" localSheetId="3" hidden="1">Abril!$B$9:$G$145</definedName>
    <definedName name="_xlnm._FilterDatabase" localSheetId="12" hidden="1">Acumulado!$B$9:$G$145</definedName>
    <definedName name="_xlnm._FilterDatabase" localSheetId="7" hidden="1">Agosto!$B$9:$G$145</definedName>
    <definedName name="_xlnm._FilterDatabase" localSheetId="11" hidden="1">Diciembre!$B$9:$G$145</definedName>
    <definedName name="_xlnm._FilterDatabase" localSheetId="0" hidden="1">Enero!$B$9:$G$145</definedName>
    <definedName name="_xlnm._FilterDatabase" localSheetId="1" hidden="1">Febrero!$B$9:$G$145</definedName>
    <definedName name="_xlnm._FilterDatabase" localSheetId="6" hidden="1">Julio!$B$9:$G$145</definedName>
    <definedName name="_xlnm._FilterDatabase" localSheetId="5" hidden="1">Junio!$B$9:$G$145</definedName>
    <definedName name="_xlnm._FilterDatabase" localSheetId="2" hidden="1">Marzo!$B$9:$G$145</definedName>
    <definedName name="_xlnm._FilterDatabase" localSheetId="4" hidden="1">Mayo!$B$9:$G$145</definedName>
    <definedName name="_xlnm._FilterDatabase" localSheetId="10" hidden="1">Noviembre!$B$9:$G$145</definedName>
    <definedName name="_xlnm._FilterDatabase" localSheetId="9" hidden="1">Octubre!$B$9:$G$145</definedName>
    <definedName name="_xlnm._FilterDatabase" localSheetId="8" hidden="1">Septiembre!$B$9:$G$145</definedName>
    <definedName name="_Key1" localSheetId="3" hidden="1">[2]REDE02!#REF!</definedName>
    <definedName name="_Key1" localSheetId="12" hidden="1">[2]REDE02!#REF!</definedName>
    <definedName name="_Key1" localSheetId="7" hidden="1">[2]REDE02!#REF!</definedName>
    <definedName name="_Key1" localSheetId="11" hidden="1">[2]REDE02!#REF!</definedName>
    <definedName name="_Key1" localSheetId="0" hidden="1">[2]REDE02!#REF!</definedName>
    <definedName name="_Key1" localSheetId="1" hidden="1">[2]REDE02!#REF!</definedName>
    <definedName name="_Key1" localSheetId="6" hidden="1">[2]REDE02!#REF!</definedName>
    <definedName name="_Key1" localSheetId="5" hidden="1">[2]REDE02!#REF!</definedName>
    <definedName name="_Key1" localSheetId="2" hidden="1">[2]REDE02!#REF!</definedName>
    <definedName name="_Key1" localSheetId="4" hidden="1">[2]REDE02!#REF!</definedName>
    <definedName name="_Key1" localSheetId="10" hidden="1">[2]REDE02!#REF!</definedName>
    <definedName name="_Key1" localSheetId="9" hidden="1">[2]REDE02!#REF!</definedName>
    <definedName name="_Key1" localSheetId="8" hidden="1">[2]REDE02!#REF!</definedName>
    <definedName name="_Key1" hidden="1">[2]REDE02!#REF!</definedName>
    <definedName name="_Order1" hidden="1">255</definedName>
    <definedName name="_Sort" localSheetId="3" hidden="1">#REF!</definedName>
    <definedName name="_Sort" localSheetId="12" hidden="1">#REF!</definedName>
    <definedName name="_Sort" localSheetId="7" hidden="1">#REF!</definedName>
    <definedName name="_Sort" localSheetId="11" hidden="1">#REF!</definedName>
    <definedName name="_Sort" localSheetId="0" hidden="1">#REF!</definedName>
    <definedName name="_Sort" localSheetId="1" hidden="1">#REF!</definedName>
    <definedName name="_Sort" localSheetId="6" hidden="1">#REF!</definedName>
    <definedName name="_Sort" localSheetId="5" hidden="1">#REF!</definedName>
    <definedName name="_Sort" localSheetId="2" hidden="1">#REF!</definedName>
    <definedName name="_Sort" localSheetId="4" hidden="1">#REF!</definedName>
    <definedName name="_Sort" localSheetId="10" hidden="1">#REF!</definedName>
    <definedName name="_Sort" localSheetId="9" hidden="1">#REF!</definedName>
    <definedName name="_Sort" localSheetId="8" hidden="1">#REF!</definedName>
    <definedName name="_Sort" hidden="1">#REF!</definedName>
    <definedName name="_xlnm.Print_Area" localSheetId="3">Abril!$D$1:$I$145</definedName>
    <definedName name="_xlnm.Print_Area" localSheetId="12">Acumulado!$D$1:$I$145</definedName>
    <definedName name="_xlnm.Print_Area" localSheetId="7">Agosto!$D$1:$I$145</definedName>
    <definedName name="_xlnm.Print_Area" localSheetId="11">Diciembre!$D$1:$I$145</definedName>
    <definedName name="_xlnm.Print_Area" localSheetId="0">Enero!$D$1:$I$145</definedName>
    <definedName name="_xlnm.Print_Area" localSheetId="1">Febrero!$D$1:$I$145</definedName>
    <definedName name="_xlnm.Print_Area" localSheetId="6">Julio!$D$1:$I$145</definedName>
    <definedName name="_xlnm.Print_Area" localSheetId="5">Junio!$D$1:$I$145</definedName>
    <definedName name="_xlnm.Print_Area" localSheetId="2">Marzo!$D$1:$I$145</definedName>
    <definedName name="_xlnm.Print_Area" localSheetId="4">Mayo!$D$1:$I$145</definedName>
    <definedName name="_xlnm.Print_Area" localSheetId="10">Noviembre!$D$1:$I$145</definedName>
    <definedName name="_xlnm.Print_Area" localSheetId="9">Octubre!$D$1:$I$145</definedName>
    <definedName name="_xlnm.Print_Area" localSheetId="8">Septiembre!$D$1:$I$145</definedName>
    <definedName name="contador" localSheetId="3">#REF!</definedName>
    <definedName name="contador" localSheetId="12">#REF!</definedName>
    <definedName name="contador" localSheetId="7">#REF!</definedName>
    <definedName name="contador" localSheetId="11">#REF!</definedName>
    <definedName name="contador" localSheetId="0">#REF!</definedName>
    <definedName name="contador" localSheetId="1">#REF!</definedName>
    <definedName name="contador" localSheetId="6">#REF!</definedName>
    <definedName name="contador" localSheetId="5">#REF!</definedName>
    <definedName name="contador" localSheetId="2">#REF!</definedName>
    <definedName name="contador" localSheetId="4">#REF!</definedName>
    <definedName name="contador" localSheetId="10">#REF!</definedName>
    <definedName name="contador" localSheetId="9">#REF!</definedName>
    <definedName name="contador" localSheetId="8">#REF!</definedName>
    <definedName name="contador">#REF!</definedName>
    <definedName name="FSA" localSheetId="3" hidden="1">'[3]Rec. y Transf.ENERO-04'!#REF!</definedName>
    <definedName name="FSA" localSheetId="12" hidden="1">'[3]Rec. y Transf.ENERO-04'!#REF!</definedName>
    <definedName name="FSA" localSheetId="7" hidden="1">'[3]Rec. y Transf.ENERO-04'!#REF!</definedName>
    <definedName name="FSA" localSheetId="11" hidden="1">'[3]Rec. y Transf.ENERO-04'!#REF!</definedName>
    <definedName name="FSA" localSheetId="0" hidden="1">'[3]Rec. y Transf.ENERO-04'!#REF!</definedName>
    <definedName name="FSA" localSheetId="1" hidden="1">'[3]Rec. y Transf.ENERO-04'!#REF!</definedName>
    <definedName name="FSA" localSheetId="6" hidden="1">'[3]Rec. y Transf.ENERO-04'!#REF!</definedName>
    <definedName name="FSA" localSheetId="5" hidden="1">'[3]Rec. y Transf.ENERO-04'!#REF!</definedName>
    <definedName name="FSA" localSheetId="2" hidden="1">'[3]Rec. y Transf.ENERO-04'!#REF!</definedName>
    <definedName name="FSA" localSheetId="4" hidden="1">'[3]Rec. y Transf.ENERO-04'!#REF!</definedName>
    <definedName name="FSA" localSheetId="10" hidden="1">'[3]Rec. y Transf.ENERO-04'!#REF!</definedName>
    <definedName name="FSA" localSheetId="9" hidden="1">'[3]Rec. y Transf.ENERO-04'!#REF!</definedName>
    <definedName name="FSA" localSheetId="8" hidden="1">'[3]Rec. y Transf.ENERO-04'!#REF!</definedName>
    <definedName name="FSA" hidden="1">'[3]Rec. y Transf.ENERO-04'!#REF!</definedName>
    <definedName name="h" localSheetId="3">#REF!</definedName>
    <definedName name="h" localSheetId="7">#REF!</definedName>
    <definedName name="h" localSheetId="11">#REF!</definedName>
    <definedName name="h" localSheetId="1">#REF!</definedName>
    <definedName name="h" localSheetId="6">#REF!</definedName>
    <definedName name="h" localSheetId="5">#REF!</definedName>
    <definedName name="h" localSheetId="2">#REF!</definedName>
    <definedName name="h" localSheetId="4">#REF!</definedName>
    <definedName name="h" localSheetId="10">#REF!</definedName>
    <definedName name="h" localSheetId="9">#REF!</definedName>
    <definedName name="h" localSheetId="8">#REF!</definedName>
    <definedName name="h">#REF!</definedName>
    <definedName name="Junio" localSheetId="3" hidden="1">#REF!</definedName>
    <definedName name="Junio" localSheetId="7" hidden="1">#REF!</definedName>
    <definedName name="Junio" localSheetId="11" hidden="1">#REF!</definedName>
    <definedName name="Junio" localSheetId="1" hidden="1">#REF!</definedName>
    <definedName name="Junio" localSheetId="6" hidden="1">#REF!</definedName>
    <definedName name="Junio" localSheetId="5" hidden="1">#REF!</definedName>
    <definedName name="Junio" localSheetId="2" hidden="1">#REF!</definedName>
    <definedName name="Junio" localSheetId="4" hidden="1">#REF!</definedName>
    <definedName name="Junio" localSheetId="10" hidden="1">#REF!</definedName>
    <definedName name="Junio" localSheetId="9" hidden="1">#REF!</definedName>
    <definedName name="Junio" localSheetId="8" hidden="1">#REF!</definedName>
    <definedName name="Junio" hidden="1">#REF!</definedName>
    <definedName name="_xlnm.Print_Titles" localSheetId="3">Abril!$D:$D,Abril!$1:$9</definedName>
    <definedName name="_xlnm.Print_Titles" localSheetId="12">Acumulado!$D:$D,Acumulado!$1:$9</definedName>
    <definedName name="_xlnm.Print_Titles" localSheetId="7">Agosto!$D:$D,Agosto!$1:$9</definedName>
    <definedName name="_xlnm.Print_Titles" localSheetId="11">Diciembre!$D:$D,Diciembre!$1:$9</definedName>
    <definedName name="_xlnm.Print_Titles" localSheetId="0">Enero!$D:$D,Enero!$1:$9</definedName>
    <definedName name="_xlnm.Print_Titles" localSheetId="1">Febrero!$D:$D,Febrero!$1:$9</definedName>
    <definedName name="_xlnm.Print_Titles" localSheetId="6">Julio!$D:$D,Julio!$1:$9</definedName>
    <definedName name="_xlnm.Print_Titles" localSheetId="5">Junio!$D:$D,Junio!$1:$9</definedName>
    <definedName name="_xlnm.Print_Titles" localSheetId="2">Marzo!$D:$D,Marzo!$1:$9</definedName>
    <definedName name="_xlnm.Print_Titles" localSheetId="4">Mayo!$D:$D,Mayo!$1:$9</definedName>
    <definedName name="_xlnm.Print_Titles" localSheetId="10">Noviembre!$D:$D,Noviembre!$1:$9</definedName>
    <definedName name="_xlnm.Print_Titles" localSheetId="9">Octubre!$D:$D,Octubre!$1:$9</definedName>
    <definedName name="_xlnm.Print_Titles" localSheetId="8">Septiembre!$D:$D,Septiembre!$1:$9</definedName>
    <definedName name="Z_1154F945_E781_4016_ADEC_250E9B61A614_.wvu.FilterData" localSheetId="3" hidden="1">Abril!$B$9:$G$145</definedName>
    <definedName name="Z_1154F945_E781_4016_ADEC_250E9B61A614_.wvu.FilterData" localSheetId="12" hidden="1">Acumulado!$B$9:$G$145</definedName>
    <definedName name="Z_1154F945_E781_4016_ADEC_250E9B61A614_.wvu.FilterData" localSheetId="7" hidden="1">Agosto!$B$9:$G$145</definedName>
    <definedName name="Z_1154F945_E781_4016_ADEC_250E9B61A614_.wvu.FilterData" localSheetId="11" hidden="1">Diciembre!$B$9:$G$145</definedName>
    <definedName name="Z_1154F945_E781_4016_ADEC_250E9B61A614_.wvu.FilterData" localSheetId="0" hidden="1">Enero!$B$9:$G$145</definedName>
    <definedName name="Z_1154F945_E781_4016_ADEC_250E9B61A614_.wvu.FilterData" localSheetId="1" hidden="1">Febrero!$B$9:$G$145</definedName>
    <definedName name="Z_1154F945_E781_4016_ADEC_250E9B61A614_.wvu.FilterData" localSheetId="6" hidden="1">Julio!$B$9:$G$145</definedName>
    <definedName name="Z_1154F945_E781_4016_ADEC_250E9B61A614_.wvu.FilterData" localSheetId="5" hidden="1">Junio!$B$9:$G$145</definedName>
    <definedName name="Z_1154F945_E781_4016_ADEC_250E9B61A614_.wvu.FilterData" localSheetId="2" hidden="1">Marzo!$B$9:$G$145</definedName>
    <definedName name="Z_1154F945_E781_4016_ADEC_250E9B61A614_.wvu.FilterData" localSheetId="4" hidden="1">Mayo!$B$9:$G$145</definedName>
    <definedName name="Z_1154F945_E781_4016_ADEC_250E9B61A614_.wvu.FilterData" localSheetId="10" hidden="1">Noviembre!$B$9:$G$145</definedName>
    <definedName name="Z_1154F945_E781_4016_ADEC_250E9B61A614_.wvu.FilterData" localSheetId="9" hidden="1">Octubre!$B$9:$G$145</definedName>
    <definedName name="Z_1154F945_E781_4016_ADEC_250E9B61A614_.wvu.FilterData" localSheetId="8" hidden="1">Septiembre!$B$9:$G$145</definedName>
    <definedName name="Z_1154F945_E781_4016_ADEC_250E9B61A614_.wvu.PrintArea" localSheetId="3" hidden="1">Abril!$D$1:$I$145</definedName>
    <definedName name="Z_1154F945_E781_4016_ADEC_250E9B61A614_.wvu.PrintArea" localSheetId="12" hidden="1">Acumulado!$D$1:$I$145</definedName>
    <definedName name="Z_1154F945_E781_4016_ADEC_250E9B61A614_.wvu.PrintArea" localSheetId="7" hidden="1">Agosto!$D$1:$I$145</definedName>
    <definedName name="Z_1154F945_E781_4016_ADEC_250E9B61A614_.wvu.PrintArea" localSheetId="11" hidden="1">Diciembre!$D$1:$I$145</definedName>
    <definedName name="Z_1154F945_E781_4016_ADEC_250E9B61A614_.wvu.PrintArea" localSheetId="0" hidden="1">Enero!$D$1:$I$145</definedName>
    <definedName name="Z_1154F945_E781_4016_ADEC_250E9B61A614_.wvu.PrintArea" localSheetId="1" hidden="1">Febrero!$D$1:$I$145</definedName>
    <definedName name="Z_1154F945_E781_4016_ADEC_250E9B61A614_.wvu.PrintArea" localSheetId="6" hidden="1">Julio!$D$1:$I$145</definedName>
    <definedName name="Z_1154F945_E781_4016_ADEC_250E9B61A614_.wvu.PrintArea" localSheetId="5" hidden="1">Junio!$D$1:$I$145</definedName>
    <definedName name="Z_1154F945_E781_4016_ADEC_250E9B61A614_.wvu.PrintArea" localSheetId="2" hidden="1">Marzo!$D$1:$I$145</definedName>
    <definedName name="Z_1154F945_E781_4016_ADEC_250E9B61A614_.wvu.PrintArea" localSheetId="4" hidden="1">Mayo!$D$1:$I$145</definedName>
    <definedName name="Z_1154F945_E781_4016_ADEC_250E9B61A614_.wvu.PrintArea" localSheetId="10" hidden="1">Noviembre!$D$1:$I$145</definedName>
    <definedName name="Z_1154F945_E781_4016_ADEC_250E9B61A614_.wvu.PrintArea" localSheetId="9" hidden="1">Octubre!$D$1:$I$145</definedName>
    <definedName name="Z_1154F945_E781_4016_ADEC_250E9B61A614_.wvu.PrintArea" localSheetId="8" hidden="1">Septiembre!$D$1:$I$145</definedName>
    <definedName name="Z_1154F945_E781_4016_ADEC_250E9B61A614_.wvu.PrintTitles" localSheetId="3" hidden="1">Abril!$D:$D,Abril!$1:$9</definedName>
    <definedName name="Z_1154F945_E781_4016_ADEC_250E9B61A614_.wvu.PrintTitles" localSheetId="12" hidden="1">Acumulado!$D:$D,Acumulado!$1:$9</definedName>
    <definedName name="Z_1154F945_E781_4016_ADEC_250E9B61A614_.wvu.PrintTitles" localSheetId="7" hidden="1">Agosto!$D:$D,Agosto!$1:$9</definedName>
    <definedName name="Z_1154F945_E781_4016_ADEC_250E9B61A614_.wvu.PrintTitles" localSheetId="11" hidden="1">Diciembre!$D:$D,Diciembre!$1:$9</definedName>
    <definedName name="Z_1154F945_E781_4016_ADEC_250E9B61A614_.wvu.PrintTitles" localSheetId="0" hidden="1">Enero!$D:$D,Enero!$1:$9</definedName>
    <definedName name="Z_1154F945_E781_4016_ADEC_250E9B61A614_.wvu.PrintTitles" localSheetId="1" hidden="1">Febrero!$D:$D,Febrero!$1:$9</definedName>
    <definedName name="Z_1154F945_E781_4016_ADEC_250E9B61A614_.wvu.PrintTitles" localSheetId="6" hidden="1">Julio!$D:$D,Julio!$1:$9</definedName>
    <definedName name="Z_1154F945_E781_4016_ADEC_250E9B61A614_.wvu.PrintTitles" localSheetId="5" hidden="1">Junio!$D:$D,Junio!$1:$9</definedName>
    <definedName name="Z_1154F945_E781_4016_ADEC_250E9B61A614_.wvu.PrintTitles" localSheetId="2" hidden="1">Marzo!$D:$D,Marzo!$1:$9</definedName>
    <definedName name="Z_1154F945_E781_4016_ADEC_250E9B61A614_.wvu.PrintTitles" localSheetId="4" hidden="1">Mayo!$D:$D,Mayo!$1:$9</definedName>
    <definedName name="Z_1154F945_E781_4016_ADEC_250E9B61A614_.wvu.PrintTitles" localSheetId="10" hidden="1">Noviembre!$D:$D,Noviembre!$1:$9</definedName>
    <definedName name="Z_1154F945_E781_4016_ADEC_250E9B61A614_.wvu.PrintTitles" localSheetId="9" hidden="1">Octubre!$D:$D,Octubre!$1:$9</definedName>
    <definedName name="Z_1154F945_E781_4016_ADEC_250E9B61A614_.wvu.PrintTitles" localSheetId="8" hidden="1">Septiembre!$D:$D,Septiembre!$1:$9</definedName>
    <definedName name="Z_F1F511AB_5865_40AB_8DB4_DDEDE7CBB603_.wvu.FilterData" localSheetId="3" hidden="1">Abril!$B$9:$G$145</definedName>
    <definedName name="Z_F1F511AB_5865_40AB_8DB4_DDEDE7CBB603_.wvu.FilterData" localSheetId="12" hidden="1">Acumulado!$B$9:$G$145</definedName>
    <definedName name="Z_F1F511AB_5865_40AB_8DB4_DDEDE7CBB603_.wvu.FilterData" localSheetId="7" hidden="1">Agosto!$B$9:$G$145</definedName>
    <definedName name="Z_F1F511AB_5865_40AB_8DB4_DDEDE7CBB603_.wvu.FilterData" localSheetId="11" hidden="1">Diciembre!$B$9:$G$145</definedName>
    <definedName name="Z_F1F511AB_5865_40AB_8DB4_DDEDE7CBB603_.wvu.FilterData" localSheetId="0" hidden="1">Enero!$B$9:$G$145</definedName>
    <definedName name="Z_F1F511AB_5865_40AB_8DB4_DDEDE7CBB603_.wvu.FilterData" localSheetId="1" hidden="1">Febrero!$B$9:$G$145</definedName>
    <definedName name="Z_F1F511AB_5865_40AB_8DB4_DDEDE7CBB603_.wvu.FilterData" localSheetId="6" hidden="1">Julio!$B$9:$G$145</definedName>
    <definedName name="Z_F1F511AB_5865_40AB_8DB4_DDEDE7CBB603_.wvu.FilterData" localSheetId="5" hidden="1">Junio!$B$9:$G$145</definedName>
    <definedName name="Z_F1F511AB_5865_40AB_8DB4_DDEDE7CBB603_.wvu.FilterData" localSheetId="2" hidden="1">Marzo!$B$9:$G$145</definedName>
    <definedName name="Z_F1F511AB_5865_40AB_8DB4_DDEDE7CBB603_.wvu.FilterData" localSheetId="4" hidden="1">Mayo!$B$9:$G$145</definedName>
    <definedName name="Z_F1F511AB_5865_40AB_8DB4_DDEDE7CBB603_.wvu.FilterData" localSheetId="10" hidden="1">Noviembre!$B$9:$G$145</definedName>
    <definedName name="Z_F1F511AB_5865_40AB_8DB4_DDEDE7CBB603_.wvu.FilterData" localSheetId="9" hidden="1">Octubre!$B$9:$G$145</definedName>
    <definedName name="Z_F1F511AB_5865_40AB_8DB4_DDEDE7CBB603_.wvu.FilterData" localSheetId="8" hidden="1">Septiembre!$B$9:$G$145</definedName>
    <definedName name="Z_F1F511AB_5865_40AB_8DB4_DDEDE7CBB603_.wvu.PrintArea" localSheetId="3" hidden="1">Abril!$D$1:$I$145</definedName>
    <definedName name="Z_F1F511AB_5865_40AB_8DB4_DDEDE7CBB603_.wvu.PrintArea" localSheetId="12" hidden="1">Acumulado!$D$1:$I$145</definedName>
    <definedName name="Z_F1F511AB_5865_40AB_8DB4_DDEDE7CBB603_.wvu.PrintArea" localSheetId="7" hidden="1">Agosto!$D$1:$I$145</definedName>
    <definedName name="Z_F1F511AB_5865_40AB_8DB4_DDEDE7CBB603_.wvu.PrintArea" localSheetId="11" hidden="1">Diciembre!$D$1:$I$145</definedName>
    <definedName name="Z_F1F511AB_5865_40AB_8DB4_DDEDE7CBB603_.wvu.PrintArea" localSheetId="0" hidden="1">Enero!$D$1:$I$145</definedName>
    <definedName name="Z_F1F511AB_5865_40AB_8DB4_DDEDE7CBB603_.wvu.PrintArea" localSheetId="1" hidden="1">Febrero!$D$1:$I$145</definedName>
    <definedName name="Z_F1F511AB_5865_40AB_8DB4_DDEDE7CBB603_.wvu.PrintArea" localSheetId="6" hidden="1">Julio!$D$1:$I$145</definedName>
    <definedName name="Z_F1F511AB_5865_40AB_8DB4_DDEDE7CBB603_.wvu.PrintArea" localSheetId="5" hidden="1">Junio!$D$1:$I$145</definedName>
    <definedName name="Z_F1F511AB_5865_40AB_8DB4_DDEDE7CBB603_.wvu.PrintArea" localSheetId="2" hidden="1">Marzo!$D$1:$I$145</definedName>
    <definedName name="Z_F1F511AB_5865_40AB_8DB4_DDEDE7CBB603_.wvu.PrintArea" localSheetId="4" hidden="1">Mayo!$D$1:$I$145</definedName>
    <definedName name="Z_F1F511AB_5865_40AB_8DB4_DDEDE7CBB603_.wvu.PrintArea" localSheetId="10" hidden="1">Noviembre!$D$1:$I$145</definedName>
    <definedName name="Z_F1F511AB_5865_40AB_8DB4_DDEDE7CBB603_.wvu.PrintArea" localSheetId="9" hidden="1">Octubre!$D$1:$I$145</definedName>
    <definedName name="Z_F1F511AB_5865_40AB_8DB4_DDEDE7CBB603_.wvu.PrintArea" localSheetId="8" hidden="1">Septiembre!$D$1:$I$145</definedName>
    <definedName name="Z_F1F511AB_5865_40AB_8DB4_DDEDE7CBB603_.wvu.PrintTitles" localSheetId="3" hidden="1">Abril!$D:$D,Abril!$1:$9</definedName>
    <definedName name="Z_F1F511AB_5865_40AB_8DB4_DDEDE7CBB603_.wvu.PrintTitles" localSheetId="12" hidden="1">Acumulado!$D:$D,Acumulado!$1:$9</definedName>
    <definedName name="Z_F1F511AB_5865_40AB_8DB4_DDEDE7CBB603_.wvu.PrintTitles" localSheetId="7" hidden="1">Agosto!$D:$D,Agosto!$1:$9</definedName>
    <definedName name="Z_F1F511AB_5865_40AB_8DB4_DDEDE7CBB603_.wvu.PrintTitles" localSheetId="11" hidden="1">Diciembre!$D:$D,Diciembre!$1:$9</definedName>
    <definedName name="Z_F1F511AB_5865_40AB_8DB4_DDEDE7CBB603_.wvu.PrintTitles" localSheetId="0" hidden="1">Enero!$D:$D,Enero!$1:$9</definedName>
    <definedName name="Z_F1F511AB_5865_40AB_8DB4_DDEDE7CBB603_.wvu.PrintTitles" localSheetId="1" hidden="1">Febrero!$D:$D,Febrero!$1:$9</definedName>
    <definedName name="Z_F1F511AB_5865_40AB_8DB4_DDEDE7CBB603_.wvu.PrintTitles" localSheetId="6" hidden="1">Julio!$D:$D,Julio!$1:$9</definedName>
    <definedName name="Z_F1F511AB_5865_40AB_8DB4_DDEDE7CBB603_.wvu.PrintTitles" localSheetId="5" hidden="1">Junio!$D:$D,Junio!$1:$9</definedName>
    <definedName name="Z_F1F511AB_5865_40AB_8DB4_DDEDE7CBB603_.wvu.PrintTitles" localSheetId="2" hidden="1">Marzo!$D:$D,Marzo!$1:$9</definedName>
    <definedName name="Z_F1F511AB_5865_40AB_8DB4_DDEDE7CBB603_.wvu.PrintTitles" localSheetId="4" hidden="1">Mayo!$D:$D,Mayo!$1:$9</definedName>
    <definedName name="Z_F1F511AB_5865_40AB_8DB4_DDEDE7CBB603_.wvu.PrintTitles" localSheetId="10" hidden="1">Noviembre!$D:$D,Noviembre!$1:$9</definedName>
    <definedName name="Z_F1F511AB_5865_40AB_8DB4_DDEDE7CBB603_.wvu.PrintTitles" localSheetId="9" hidden="1">Octubre!$D:$D,Octubre!$1:$9</definedName>
    <definedName name="Z_F1F511AB_5865_40AB_8DB4_DDEDE7CBB603_.wvu.PrintTitles" localSheetId="8" hidden="1">Septiembre!$D:$D,Septiembre!$1:$9</definedName>
  </definedNames>
  <calcPr calcId="144525"/>
  <customWorkbookViews>
    <customWorkbookView name="paola - Vista personalizada" guid="{F1F511AB-5865-40AB-8DB4-DDEDE7CBB603}" mergeInterval="0" personalView="1" maximized="1" windowWidth="1436" windowHeight="635" activeSheetId="18"/>
    <customWorkbookView name="Eliana Beatriz Koladynski - Vista personalizada" guid="{1154F945-E781-4016-ADEC-250E9B61A614}" mergeInterval="0" personalView="1" maximized="1" windowWidth="1362" windowHeight="462" activeSheetId="18"/>
  </customWorkbookViews>
</workbook>
</file>

<file path=xl/calcChain.xml><?xml version="1.0" encoding="utf-8"?>
<calcChain xmlns="http://schemas.openxmlformats.org/spreadsheetml/2006/main">
  <c r="H11" i="18" l="1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4" i="18"/>
  <c r="G115" i="18"/>
  <c r="G116" i="18"/>
  <c r="G117" i="18"/>
  <c r="G118" i="18"/>
  <c r="G119" i="18"/>
  <c r="G120" i="18"/>
  <c r="G121" i="18"/>
  <c r="G122" i="18"/>
  <c r="G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41" i="18"/>
  <c r="G142" i="18"/>
  <c r="G143" i="18"/>
  <c r="G144" i="18"/>
  <c r="G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E135" i="18"/>
  <c r="E136" i="18"/>
  <c r="E137" i="18"/>
  <c r="E138" i="18"/>
  <c r="E139" i="18"/>
  <c r="E140" i="18"/>
  <c r="E141" i="18"/>
  <c r="E142" i="18"/>
  <c r="E143" i="18"/>
  <c r="E144" i="18"/>
  <c r="E10" i="18"/>
  <c r="H145" i="41"/>
  <c r="G145" i="41"/>
  <c r="F145" i="41"/>
  <c r="E145" i="41"/>
  <c r="I144" i="41"/>
  <c r="I143" i="41"/>
  <c r="I142" i="41"/>
  <c r="I141" i="41"/>
  <c r="I140" i="41"/>
  <c r="I139" i="41"/>
  <c r="I138" i="41"/>
  <c r="I137" i="41"/>
  <c r="I136" i="41"/>
  <c r="I135" i="41"/>
  <c r="I134" i="41"/>
  <c r="I133" i="41"/>
  <c r="I132" i="41"/>
  <c r="I131" i="41"/>
  <c r="I130" i="41"/>
  <c r="I129" i="41"/>
  <c r="I128" i="41"/>
  <c r="I127" i="41"/>
  <c r="I126" i="41"/>
  <c r="I125" i="41"/>
  <c r="I124" i="41"/>
  <c r="I123" i="41"/>
  <c r="I122" i="41"/>
  <c r="I121" i="41"/>
  <c r="I120" i="41"/>
  <c r="I119" i="41"/>
  <c r="I118" i="41"/>
  <c r="I117" i="41"/>
  <c r="I116" i="41"/>
  <c r="I115" i="41"/>
  <c r="I114" i="41"/>
  <c r="I113" i="41"/>
  <c r="I112" i="41"/>
  <c r="I111" i="41"/>
  <c r="I110" i="41"/>
  <c r="I109" i="41"/>
  <c r="I108" i="41"/>
  <c r="I107" i="41"/>
  <c r="I106" i="41"/>
  <c r="I105" i="41"/>
  <c r="I104" i="41"/>
  <c r="I103" i="41"/>
  <c r="I102" i="41"/>
  <c r="I101" i="41"/>
  <c r="I100" i="41"/>
  <c r="I99" i="41"/>
  <c r="I98" i="41"/>
  <c r="I97" i="41"/>
  <c r="I96" i="41"/>
  <c r="I95" i="41"/>
  <c r="I94" i="41"/>
  <c r="I93" i="41"/>
  <c r="I92" i="41"/>
  <c r="I91" i="41"/>
  <c r="I90" i="41"/>
  <c r="I89" i="41"/>
  <c r="I88" i="41"/>
  <c r="I87" i="41"/>
  <c r="I86" i="41"/>
  <c r="I85" i="41"/>
  <c r="I84" i="41"/>
  <c r="I83" i="41"/>
  <c r="I82" i="41"/>
  <c r="I81" i="41"/>
  <c r="I80" i="41"/>
  <c r="I79" i="41"/>
  <c r="I78" i="41"/>
  <c r="I77" i="41"/>
  <c r="I76" i="41"/>
  <c r="I75" i="41"/>
  <c r="I74" i="41"/>
  <c r="I73" i="41"/>
  <c r="I72" i="41"/>
  <c r="I71" i="41"/>
  <c r="I70" i="41"/>
  <c r="I69" i="41"/>
  <c r="I68" i="41"/>
  <c r="I67" i="41"/>
  <c r="I66" i="41"/>
  <c r="I65" i="41"/>
  <c r="I64" i="41"/>
  <c r="I63" i="41"/>
  <c r="I62" i="41"/>
  <c r="I61" i="41"/>
  <c r="I60" i="41"/>
  <c r="I59" i="41"/>
  <c r="I58" i="41"/>
  <c r="I57" i="41"/>
  <c r="I56" i="41"/>
  <c r="I55" i="41"/>
  <c r="I54" i="41"/>
  <c r="I53" i="41"/>
  <c r="I52" i="41"/>
  <c r="I51" i="41"/>
  <c r="I50" i="41"/>
  <c r="I49" i="41"/>
  <c r="I48" i="41"/>
  <c r="I47" i="41"/>
  <c r="I46" i="41"/>
  <c r="I45" i="41"/>
  <c r="I44" i="41"/>
  <c r="I43" i="41"/>
  <c r="I42" i="41"/>
  <c r="I41" i="41"/>
  <c r="I40" i="41"/>
  <c r="I39" i="41"/>
  <c r="I38" i="41"/>
  <c r="I37" i="41"/>
  <c r="I36" i="41"/>
  <c r="I35" i="41"/>
  <c r="I34" i="41"/>
  <c r="I33" i="41"/>
  <c r="I32" i="41"/>
  <c r="I31" i="41"/>
  <c r="I30" i="41"/>
  <c r="I29" i="41"/>
  <c r="I28" i="41"/>
  <c r="I27" i="41"/>
  <c r="I26" i="41"/>
  <c r="I25" i="41"/>
  <c r="I24" i="41"/>
  <c r="I23" i="41"/>
  <c r="I22" i="41"/>
  <c r="I21" i="41"/>
  <c r="I20" i="41"/>
  <c r="I19" i="41"/>
  <c r="I18" i="41"/>
  <c r="I17" i="41"/>
  <c r="I16" i="41"/>
  <c r="I15" i="41"/>
  <c r="I14" i="41"/>
  <c r="I13" i="41"/>
  <c r="I12" i="41"/>
  <c r="I11" i="41"/>
  <c r="I10" i="41"/>
  <c r="I145" i="41" l="1"/>
  <c r="H145" i="18"/>
  <c r="H145" i="40" l="1"/>
  <c r="G145" i="40"/>
  <c r="F145" i="40"/>
  <c r="E145" i="40"/>
  <c r="I144" i="40"/>
  <c r="I143" i="40"/>
  <c r="I142" i="40"/>
  <c r="I141" i="40"/>
  <c r="I140" i="40"/>
  <c r="I139" i="40"/>
  <c r="I138" i="40"/>
  <c r="I137" i="40"/>
  <c r="I136" i="40"/>
  <c r="I135" i="40"/>
  <c r="I134" i="40"/>
  <c r="I133" i="40"/>
  <c r="I132" i="40"/>
  <c r="I131" i="40"/>
  <c r="I130" i="40"/>
  <c r="I129" i="40"/>
  <c r="I128" i="40"/>
  <c r="I127" i="40"/>
  <c r="I126" i="40"/>
  <c r="I125" i="40"/>
  <c r="I124" i="40"/>
  <c r="I123" i="40"/>
  <c r="I122" i="40"/>
  <c r="I121" i="40"/>
  <c r="I120" i="40"/>
  <c r="I119" i="40"/>
  <c r="I118" i="40"/>
  <c r="I117" i="40"/>
  <c r="I116" i="40"/>
  <c r="I115" i="40"/>
  <c r="I114" i="40"/>
  <c r="I113" i="40"/>
  <c r="I112" i="40"/>
  <c r="I111" i="40"/>
  <c r="I110" i="40"/>
  <c r="I109" i="40"/>
  <c r="I108" i="40"/>
  <c r="I107" i="40"/>
  <c r="I106" i="40"/>
  <c r="I105" i="40"/>
  <c r="I104" i="40"/>
  <c r="I103" i="40"/>
  <c r="I102" i="40"/>
  <c r="I101" i="40"/>
  <c r="I100" i="40"/>
  <c r="I99" i="40"/>
  <c r="I98" i="40"/>
  <c r="I97" i="40"/>
  <c r="I96" i="40"/>
  <c r="I95" i="40"/>
  <c r="I94" i="40"/>
  <c r="I93" i="40"/>
  <c r="I92" i="40"/>
  <c r="I91" i="40"/>
  <c r="I90" i="40"/>
  <c r="I89" i="40"/>
  <c r="I88" i="40"/>
  <c r="I87" i="40"/>
  <c r="I86" i="40"/>
  <c r="I85" i="40"/>
  <c r="I84" i="40"/>
  <c r="I83" i="40"/>
  <c r="I82" i="40"/>
  <c r="I81" i="40"/>
  <c r="I80" i="40"/>
  <c r="I79" i="40"/>
  <c r="I78" i="40"/>
  <c r="I77" i="40"/>
  <c r="I76" i="40"/>
  <c r="I75" i="40"/>
  <c r="I74" i="40"/>
  <c r="I73" i="40"/>
  <c r="I72" i="40"/>
  <c r="I71" i="40"/>
  <c r="I70" i="40"/>
  <c r="I69" i="40"/>
  <c r="I68" i="40"/>
  <c r="I67" i="40"/>
  <c r="I66" i="40"/>
  <c r="I65" i="40"/>
  <c r="I64" i="40"/>
  <c r="I63" i="40"/>
  <c r="I62" i="40"/>
  <c r="I61" i="40"/>
  <c r="I60" i="40"/>
  <c r="I59" i="40"/>
  <c r="I58" i="40"/>
  <c r="I57" i="40"/>
  <c r="I56" i="40"/>
  <c r="I55" i="40"/>
  <c r="I54" i="40"/>
  <c r="I53" i="40"/>
  <c r="I52" i="40"/>
  <c r="I51" i="40"/>
  <c r="I50" i="40"/>
  <c r="I49" i="40"/>
  <c r="I48" i="40"/>
  <c r="I47" i="40"/>
  <c r="I46" i="40"/>
  <c r="I45" i="40"/>
  <c r="I44" i="40"/>
  <c r="I43" i="40"/>
  <c r="I42" i="40"/>
  <c r="I41" i="40"/>
  <c r="I40" i="40"/>
  <c r="I39" i="40"/>
  <c r="I38" i="40"/>
  <c r="I37" i="40"/>
  <c r="I36" i="40"/>
  <c r="I35" i="40"/>
  <c r="I34" i="40"/>
  <c r="I33" i="40"/>
  <c r="I32" i="40"/>
  <c r="I31" i="40"/>
  <c r="I30" i="40"/>
  <c r="I29" i="40"/>
  <c r="I28" i="40"/>
  <c r="I27" i="40"/>
  <c r="I26" i="40"/>
  <c r="I25" i="40"/>
  <c r="I24" i="40"/>
  <c r="I23" i="40"/>
  <c r="I22" i="40"/>
  <c r="I21" i="40"/>
  <c r="I20" i="40"/>
  <c r="I19" i="40"/>
  <c r="I18" i="40"/>
  <c r="I17" i="40"/>
  <c r="I16" i="40"/>
  <c r="I15" i="40"/>
  <c r="I14" i="40"/>
  <c r="I13" i="40"/>
  <c r="I12" i="40"/>
  <c r="I11" i="40"/>
  <c r="I10" i="40"/>
  <c r="I145" i="40" l="1"/>
  <c r="H145" i="39"/>
  <c r="G145" i="39"/>
  <c r="F145" i="39"/>
  <c r="E145" i="39"/>
  <c r="I144" i="39"/>
  <c r="I143" i="39"/>
  <c r="I142" i="39"/>
  <c r="I141" i="39"/>
  <c r="I140" i="39"/>
  <c r="I139" i="39"/>
  <c r="I138" i="39"/>
  <c r="I137" i="39"/>
  <c r="I136" i="39"/>
  <c r="I135" i="39"/>
  <c r="I134" i="39"/>
  <c r="I133" i="39"/>
  <c r="I132" i="39"/>
  <c r="I131" i="39"/>
  <c r="I130" i="39"/>
  <c r="I129" i="39"/>
  <c r="I128" i="39"/>
  <c r="I127" i="39"/>
  <c r="I126" i="39"/>
  <c r="I125" i="39"/>
  <c r="I124" i="39"/>
  <c r="I123" i="39"/>
  <c r="I122" i="39"/>
  <c r="I121" i="39"/>
  <c r="I120" i="39"/>
  <c r="I119" i="39"/>
  <c r="I118" i="39"/>
  <c r="I117" i="39"/>
  <c r="I116" i="39"/>
  <c r="I115" i="39"/>
  <c r="I114" i="39"/>
  <c r="I113" i="39"/>
  <c r="I112" i="39"/>
  <c r="I111" i="39"/>
  <c r="I110" i="39"/>
  <c r="I109" i="39"/>
  <c r="I108" i="39"/>
  <c r="I107" i="39"/>
  <c r="I106" i="39"/>
  <c r="I105" i="39"/>
  <c r="I104" i="39"/>
  <c r="I103" i="39"/>
  <c r="I102" i="39"/>
  <c r="I101" i="39"/>
  <c r="I100" i="39"/>
  <c r="I99" i="39"/>
  <c r="I98" i="39"/>
  <c r="I97" i="39"/>
  <c r="I96" i="39"/>
  <c r="I95" i="39"/>
  <c r="I94" i="39"/>
  <c r="I93" i="39"/>
  <c r="I92" i="39"/>
  <c r="I91" i="39"/>
  <c r="I90" i="39"/>
  <c r="I89" i="39"/>
  <c r="I88" i="39"/>
  <c r="I87" i="39"/>
  <c r="I86" i="39"/>
  <c r="I85" i="39"/>
  <c r="I84" i="39"/>
  <c r="I83" i="39"/>
  <c r="I82" i="39"/>
  <c r="I81" i="39"/>
  <c r="I80" i="39"/>
  <c r="I79" i="39"/>
  <c r="I78" i="39"/>
  <c r="I77" i="39"/>
  <c r="I76" i="39"/>
  <c r="I75" i="39"/>
  <c r="I74" i="39"/>
  <c r="I73" i="39"/>
  <c r="I72" i="39"/>
  <c r="I71" i="39"/>
  <c r="I70" i="39"/>
  <c r="I69" i="39"/>
  <c r="I68" i="39"/>
  <c r="I67" i="39"/>
  <c r="I66" i="39"/>
  <c r="I65" i="39"/>
  <c r="I64" i="39"/>
  <c r="I63" i="39"/>
  <c r="I62" i="39"/>
  <c r="I61" i="39"/>
  <c r="I60" i="39"/>
  <c r="I59" i="39"/>
  <c r="I58" i="39"/>
  <c r="I57" i="39"/>
  <c r="I56" i="39"/>
  <c r="I55" i="39"/>
  <c r="I54" i="39"/>
  <c r="I53" i="39"/>
  <c r="I52" i="39"/>
  <c r="I51" i="39"/>
  <c r="I50" i="39"/>
  <c r="I49" i="39"/>
  <c r="I48" i="39"/>
  <c r="I47" i="39"/>
  <c r="I46" i="39"/>
  <c r="I45" i="39"/>
  <c r="I44" i="39"/>
  <c r="I43" i="39"/>
  <c r="I42" i="39"/>
  <c r="I41" i="39"/>
  <c r="I40" i="39"/>
  <c r="I39" i="39"/>
  <c r="I38" i="39"/>
  <c r="I37" i="39"/>
  <c r="I36" i="39"/>
  <c r="I35" i="39"/>
  <c r="I34" i="39"/>
  <c r="I33" i="39"/>
  <c r="I32" i="39"/>
  <c r="I31" i="39"/>
  <c r="I30" i="39"/>
  <c r="I29" i="39"/>
  <c r="I28" i="39"/>
  <c r="I27" i="39"/>
  <c r="I26" i="39"/>
  <c r="I25" i="39"/>
  <c r="I24" i="39"/>
  <c r="I23" i="39"/>
  <c r="I22" i="39"/>
  <c r="I21" i="39"/>
  <c r="I20" i="39"/>
  <c r="I19" i="39"/>
  <c r="I18" i="39"/>
  <c r="I17" i="39"/>
  <c r="I16" i="39"/>
  <c r="I15" i="39"/>
  <c r="I14" i="39"/>
  <c r="I13" i="39"/>
  <c r="I12" i="39"/>
  <c r="I11" i="39"/>
  <c r="I10" i="39"/>
  <c r="I145" i="39" l="1"/>
  <c r="H145" i="38" l="1"/>
  <c r="G145" i="38"/>
  <c r="F145" i="38"/>
  <c r="E145" i="38"/>
  <c r="I144" i="38"/>
  <c r="I143" i="38"/>
  <c r="I142" i="38"/>
  <c r="I141" i="38"/>
  <c r="I140" i="38"/>
  <c r="I139" i="38"/>
  <c r="I138" i="38"/>
  <c r="I137" i="38"/>
  <c r="I136" i="38"/>
  <c r="I135" i="38"/>
  <c r="I134" i="38"/>
  <c r="I133" i="38"/>
  <c r="I132" i="38"/>
  <c r="I131" i="38"/>
  <c r="I130" i="38"/>
  <c r="I129" i="38"/>
  <c r="I128" i="38"/>
  <c r="I127" i="38"/>
  <c r="I126" i="38"/>
  <c r="I125" i="38"/>
  <c r="I124" i="38"/>
  <c r="I123" i="38"/>
  <c r="I122" i="38"/>
  <c r="I121" i="38"/>
  <c r="I120" i="38"/>
  <c r="I119" i="38"/>
  <c r="I118" i="38"/>
  <c r="I117" i="38"/>
  <c r="I116" i="38"/>
  <c r="I115" i="38"/>
  <c r="I114" i="38"/>
  <c r="I113" i="38"/>
  <c r="I112" i="38"/>
  <c r="I111" i="38"/>
  <c r="I110" i="38"/>
  <c r="I109" i="38"/>
  <c r="I108" i="38"/>
  <c r="I107" i="38"/>
  <c r="I106" i="38"/>
  <c r="I105" i="38"/>
  <c r="I104" i="38"/>
  <c r="I103" i="38"/>
  <c r="I102" i="38"/>
  <c r="I101" i="38"/>
  <c r="I100" i="38"/>
  <c r="I99" i="38"/>
  <c r="I98" i="38"/>
  <c r="I97" i="38"/>
  <c r="I96" i="38"/>
  <c r="I95" i="38"/>
  <c r="I94" i="38"/>
  <c r="I93" i="38"/>
  <c r="I92" i="38"/>
  <c r="I91" i="38"/>
  <c r="I90" i="38"/>
  <c r="I89" i="38"/>
  <c r="I88" i="38"/>
  <c r="I87" i="38"/>
  <c r="I86" i="38"/>
  <c r="I85" i="38"/>
  <c r="I84" i="38"/>
  <c r="I83" i="38"/>
  <c r="I82" i="38"/>
  <c r="I81" i="38"/>
  <c r="I80" i="38"/>
  <c r="I79" i="38"/>
  <c r="I78" i="38"/>
  <c r="I77" i="38"/>
  <c r="I76" i="38"/>
  <c r="I75" i="38"/>
  <c r="I74" i="38"/>
  <c r="I73" i="38"/>
  <c r="I72" i="38"/>
  <c r="I71" i="38"/>
  <c r="I70" i="38"/>
  <c r="I69" i="38"/>
  <c r="I68" i="38"/>
  <c r="I67" i="38"/>
  <c r="I66" i="38"/>
  <c r="I65" i="38"/>
  <c r="I64" i="38"/>
  <c r="I63" i="38"/>
  <c r="I62" i="38"/>
  <c r="I61" i="38"/>
  <c r="I60" i="38"/>
  <c r="I59" i="38"/>
  <c r="I58" i="38"/>
  <c r="I57" i="38"/>
  <c r="I56" i="38"/>
  <c r="I55" i="38"/>
  <c r="I54" i="38"/>
  <c r="I53" i="38"/>
  <c r="I52" i="38"/>
  <c r="I51" i="38"/>
  <c r="I50" i="38"/>
  <c r="I49" i="38"/>
  <c r="I48" i="38"/>
  <c r="I47" i="38"/>
  <c r="I46" i="38"/>
  <c r="I45" i="38"/>
  <c r="I44" i="38"/>
  <c r="I43" i="38"/>
  <c r="I42" i="38"/>
  <c r="I41" i="38"/>
  <c r="I40" i="38"/>
  <c r="I39" i="38"/>
  <c r="I38" i="38"/>
  <c r="I37" i="38"/>
  <c r="I36" i="38"/>
  <c r="I35" i="38"/>
  <c r="I34" i="38"/>
  <c r="I33" i="38"/>
  <c r="I32" i="38"/>
  <c r="I31" i="38"/>
  <c r="I30" i="38"/>
  <c r="I29" i="38"/>
  <c r="I28" i="38"/>
  <c r="I27" i="38"/>
  <c r="I26" i="38"/>
  <c r="I25" i="38"/>
  <c r="I24" i="38"/>
  <c r="I23" i="38"/>
  <c r="I22" i="38"/>
  <c r="I21" i="38"/>
  <c r="I20" i="38"/>
  <c r="I19" i="38"/>
  <c r="I18" i="38"/>
  <c r="I17" i="38"/>
  <c r="I16" i="38"/>
  <c r="I15" i="38"/>
  <c r="I14" i="38"/>
  <c r="I13" i="38"/>
  <c r="I12" i="38"/>
  <c r="I11" i="38"/>
  <c r="I10" i="38"/>
  <c r="I145" i="38" l="1"/>
  <c r="H145" i="37" l="1"/>
  <c r="G145" i="37"/>
  <c r="F145" i="37"/>
  <c r="E145" i="37"/>
  <c r="I144" i="37"/>
  <c r="I143" i="37"/>
  <c r="I142" i="37"/>
  <c r="I141" i="37"/>
  <c r="I140" i="37"/>
  <c r="I139" i="37"/>
  <c r="I138" i="37"/>
  <c r="I137" i="37"/>
  <c r="I136" i="37"/>
  <c r="I135" i="37"/>
  <c r="I134" i="37"/>
  <c r="I133" i="37"/>
  <c r="I132" i="37"/>
  <c r="I131" i="37"/>
  <c r="I130" i="37"/>
  <c r="I129" i="37"/>
  <c r="I128" i="37"/>
  <c r="I127" i="37"/>
  <c r="I126" i="37"/>
  <c r="I125" i="37"/>
  <c r="I124" i="37"/>
  <c r="I123" i="37"/>
  <c r="I122" i="37"/>
  <c r="I121" i="37"/>
  <c r="I120" i="37"/>
  <c r="I119" i="37"/>
  <c r="I118" i="37"/>
  <c r="I117" i="37"/>
  <c r="I116" i="37"/>
  <c r="I115" i="37"/>
  <c r="I114" i="37"/>
  <c r="I113" i="37"/>
  <c r="I112" i="37"/>
  <c r="I111" i="37"/>
  <c r="I110" i="37"/>
  <c r="I109" i="37"/>
  <c r="I108" i="37"/>
  <c r="I107" i="37"/>
  <c r="I106" i="37"/>
  <c r="I105" i="37"/>
  <c r="I104" i="37"/>
  <c r="I103" i="37"/>
  <c r="I102" i="37"/>
  <c r="I101" i="37"/>
  <c r="I100" i="37"/>
  <c r="I99" i="37"/>
  <c r="I98" i="37"/>
  <c r="I97" i="37"/>
  <c r="I96" i="37"/>
  <c r="I95" i="37"/>
  <c r="I94" i="37"/>
  <c r="I93" i="37"/>
  <c r="I92" i="37"/>
  <c r="I91" i="37"/>
  <c r="I90" i="37"/>
  <c r="I89" i="37"/>
  <c r="I88" i="37"/>
  <c r="I87" i="37"/>
  <c r="I86" i="37"/>
  <c r="I85" i="37"/>
  <c r="I84" i="37"/>
  <c r="I83" i="37"/>
  <c r="I82" i="37"/>
  <c r="I81" i="37"/>
  <c r="I80" i="37"/>
  <c r="I79" i="37"/>
  <c r="I78" i="37"/>
  <c r="I77" i="37"/>
  <c r="I76" i="37"/>
  <c r="I75" i="37"/>
  <c r="I74" i="37"/>
  <c r="I73" i="37"/>
  <c r="I72" i="37"/>
  <c r="I71" i="37"/>
  <c r="I70" i="37"/>
  <c r="I69" i="37"/>
  <c r="I68" i="37"/>
  <c r="I67" i="37"/>
  <c r="I66" i="37"/>
  <c r="I65" i="37"/>
  <c r="I64" i="37"/>
  <c r="I63" i="37"/>
  <c r="I62" i="37"/>
  <c r="I61" i="37"/>
  <c r="I60" i="37"/>
  <c r="I59" i="37"/>
  <c r="I58" i="37"/>
  <c r="I57" i="37"/>
  <c r="I56" i="37"/>
  <c r="I55" i="37"/>
  <c r="I54" i="37"/>
  <c r="I53" i="37"/>
  <c r="I52" i="37"/>
  <c r="I51" i="37"/>
  <c r="I50" i="37"/>
  <c r="I49" i="37"/>
  <c r="I48" i="37"/>
  <c r="I47" i="37"/>
  <c r="I46" i="37"/>
  <c r="I45" i="37"/>
  <c r="I44" i="37"/>
  <c r="I43" i="37"/>
  <c r="I42" i="37"/>
  <c r="I41" i="37"/>
  <c r="I40" i="37"/>
  <c r="I39" i="37"/>
  <c r="I38" i="37"/>
  <c r="I37" i="37"/>
  <c r="I36" i="37"/>
  <c r="I35" i="37"/>
  <c r="I34" i="37"/>
  <c r="I33" i="37"/>
  <c r="I32" i="37"/>
  <c r="I31" i="37"/>
  <c r="I30" i="37"/>
  <c r="I29" i="37"/>
  <c r="I28" i="37"/>
  <c r="I27" i="37"/>
  <c r="I26" i="37"/>
  <c r="I25" i="37"/>
  <c r="I24" i="37"/>
  <c r="I23" i="37"/>
  <c r="I22" i="37"/>
  <c r="I21" i="37"/>
  <c r="I20" i="37"/>
  <c r="I19" i="37"/>
  <c r="I18" i="37"/>
  <c r="I17" i="37"/>
  <c r="I16" i="37"/>
  <c r="I15" i="37"/>
  <c r="I14" i="37"/>
  <c r="I13" i="37"/>
  <c r="I12" i="37"/>
  <c r="I11" i="37"/>
  <c r="I10" i="37"/>
  <c r="I145" i="37" l="1"/>
  <c r="H145" i="36" l="1"/>
  <c r="G145" i="36"/>
  <c r="E145" i="36"/>
  <c r="I144" i="36"/>
  <c r="I143" i="36"/>
  <c r="I142" i="36"/>
  <c r="I141" i="36"/>
  <c r="I140" i="36"/>
  <c r="I139" i="36"/>
  <c r="I138" i="36"/>
  <c r="I137" i="36"/>
  <c r="I136" i="36"/>
  <c r="I135" i="36"/>
  <c r="I134" i="36"/>
  <c r="I133" i="36"/>
  <c r="I132" i="36"/>
  <c r="I131" i="36"/>
  <c r="I130" i="36"/>
  <c r="I129" i="36"/>
  <c r="I128" i="36"/>
  <c r="I127" i="36"/>
  <c r="I126" i="36"/>
  <c r="I125" i="36"/>
  <c r="I124" i="36"/>
  <c r="I123" i="36"/>
  <c r="I122" i="36"/>
  <c r="I121" i="36"/>
  <c r="I120" i="36"/>
  <c r="I119" i="36"/>
  <c r="I118" i="36"/>
  <c r="I117" i="36"/>
  <c r="I116" i="36"/>
  <c r="I115" i="36"/>
  <c r="I114" i="36"/>
  <c r="I113" i="36"/>
  <c r="I112" i="36"/>
  <c r="I111" i="36"/>
  <c r="I110" i="36"/>
  <c r="I109" i="36"/>
  <c r="I108" i="36"/>
  <c r="I107" i="36"/>
  <c r="I106" i="36"/>
  <c r="I105" i="36"/>
  <c r="I104" i="36"/>
  <c r="I103" i="36"/>
  <c r="I102" i="36"/>
  <c r="I101" i="36"/>
  <c r="I100" i="36"/>
  <c r="I99" i="36"/>
  <c r="I98" i="36"/>
  <c r="I97" i="36"/>
  <c r="I96" i="36"/>
  <c r="I95" i="36"/>
  <c r="I94" i="36"/>
  <c r="I93" i="36"/>
  <c r="I92" i="36"/>
  <c r="I91" i="36"/>
  <c r="I90" i="36"/>
  <c r="I89" i="36"/>
  <c r="I88" i="36"/>
  <c r="I87" i="36"/>
  <c r="I86" i="36"/>
  <c r="I85" i="36"/>
  <c r="I84" i="36"/>
  <c r="I83" i="36"/>
  <c r="I82" i="36"/>
  <c r="I81" i="36"/>
  <c r="I80" i="36"/>
  <c r="I79" i="36"/>
  <c r="I78" i="36"/>
  <c r="I77" i="36"/>
  <c r="I76" i="36"/>
  <c r="I75" i="36"/>
  <c r="I74" i="36"/>
  <c r="I73" i="36"/>
  <c r="I72" i="36"/>
  <c r="I71" i="36"/>
  <c r="I70" i="36"/>
  <c r="I69" i="36"/>
  <c r="I68" i="36"/>
  <c r="I67" i="36"/>
  <c r="I66" i="36"/>
  <c r="I65" i="36"/>
  <c r="I64" i="36"/>
  <c r="I63" i="36"/>
  <c r="I62" i="36"/>
  <c r="I61" i="36"/>
  <c r="I60" i="36"/>
  <c r="I59" i="36"/>
  <c r="I58" i="36"/>
  <c r="I57" i="36"/>
  <c r="I56" i="36"/>
  <c r="I55" i="36"/>
  <c r="I54" i="36"/>
  <c r="I53" i="36"/>
  <c r="I52" i="36"/>
  <c r="I51" i="36"/>
  <c r="I50" i="36"/>
  <c r="I49" i="36"/>
  <c r="I48" i="36"/>
  <c r="I47" i="36"/>
  <c r="I46" i="36"/>
  <c r="I45" i="36"/>
  <c r="I44" i="36"/>
  <c r="I43" i="36"/>
  <c r="I42" i="36"/>
  <c r="I41" i="36"/>
  <c r="I40" i="36"/>
  <c r="I39" i="36"/>
  <c r="I38" i="36"/>
  <c r="I37" i="36"/>
  <c r="I36" i="36"/>
  <c r="I35" i="36"/>
  <c r="I34" i="36"/>
  <c r="I33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I14" i="36"/>
  <c r="I13" i="36"/>
  <c r="I12" i="36"/>
  <c r="I11" i="36"/>
  <c r="H145" i="35"/>
  <c r="G145" i="35"/>
  <c r="F145" i="35"/>
  <c r="E145" i="35"/>
  <c r="I144" i="35"/>
  <c r="I143" i="35"/>
  <c r="I142" i="35"/>
  <c r="I141" i="35"/>
  <c r="I140" i="35"/>
  <c r="I139" i="35"/>
  <c r="I138" i="35"/>
  <c r="I137" i="35"/>
  <c r="I136" i="35"/>
  <c r="I135" i="35"/>
  <c r="I134" i="35"/>
  <c r="I133" i="35"/>
  <c r="I132" i="35"/>
  <c r="I131" i="35"/>
  <c r="I130" i="35"/>
  <c r="I129" i="35"/>
  <c r="I128" i="35"/>
  <c r="I127" i="35"/>
  <c r="I126" i="35"/>
  <c r="I125" i="35"/>
  <c r="I124" i="35"/>
  <c r="I123" i="35"/>
  <c r="I122" i="35"/>
  <c r="I121" i="35"/>
  <c r="I120" i="35"/>
  <c r="I119" i="35"/>
  <c r="I118" i="35"/>
  <c r="I117" i="35"/>
  <c r="I116" i="35"/>
  <c r="I115" i="35"/>
  <c r="I114" i="35"/>
  <c r="I113" i="35"/>
  <c r="I112" i="35"/>
  <c r="I111" i="35"/>
  <c r="I110" i="35"/>
  <c r="I109" i="35"/>
  <c r="I108" i="35"/>
  <c r="I107" i="35"/>
  <c r="I106" i="35"/>
  <c r="I105" i="35"/>
  <c r="I104" i="35"/>
  <c r="I103" i="35"/>
  <c r="I102" i="35"/>
  <c r="I101" i="35"/>
  <c r="I100" i="35"/>
  <c r="I99" i="35"/>
  <c r="I98" i="35"/>
  <c r="I97" i="35"/>
  <c r="I96" i="35"/>
  <c r="I95" i="35"/>
  <c r="I94" i="35"/>
  <c r="I93" i="35"/>
  <c r="I92" i="35"/>
  <c r="I91" i="35"/>
  <c r="I90" i="35"/>
  <c r="I89" i="35"/>
  <c r="I88" i="35"/>
  <c r="I87" i="35"/>
  <c r="I86" i="35"/>
  <c r="I85" i="35"/>
  <c r="I84" i="35"/>
  <c r="I83" i="35"/>
  <c r="I82" i="35"/>
  <c r="I81" i="35"/>
  <c r="I80" i="35"/>
  <c r="I79" i="35"/>
  <c r="I78" i="35"/>
  <c r="I77" i="35"/>
  <c r="I76" i="35"/>
  <c r="I75" i="35"/>
  <c r="I74" i="35"/>
  <c r="I73" i="35"/>
  <c r="I72" i="35"/>
  <c r="I71" i="35"/>
  <c r="I70" i="35"/>
  <c r="I69" i="35"/>
  <c r="I68" i="35"/>
  <c r="I67" i="35"/>
  <c r="I66" i="35"/>
  <c r="I65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52" i="35"/>
  <c r="I51" i="35"/>
  <c r="I50" i="35"/>
  <c r="I49" i="35"/>
  <c r="I48" i="35"/>
  <c r="I47" i="35"/>
  <c r="I46" i="35"/>
  <c r="I45" i="35"/>
  <c r="I44" i="35"/>
  <c r="I43" i="35"/>
  <c r="I42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I13" i="35"/>
  <c r="I12" i="35"/>
  <c r="I11" i="35"/>
  <c r="I10" i="35"/>
  <c r="I145" i="35" s="1"/>
  <c r="G145" i="24" l="1"/>
  <c r="H145" i="21" l="1"/>
  <c r="G145" i="21"/>
  <c r="F145" i="21"/>
  <c r="H145" i="24" l="1"/>
  <c r="F145" i="24"/>
  <c r="E145" i="24"/>
  <c r="I144" i="24"/>
  <c r="I143" i="24"/>
  <c r="I142" i="24"/>
  <c r="I141" i="24"/>
  <c r="I140" i="24"/>
  <c r="I139" i="24"/>
  <c r="I138" i="24"/>
  <c r="I137" i="24"/>
  <c r="I136" i="24"/>
  <c r="I135" i="24"/>
  <c r="I134" i="24"/>
  <c r="I133" i="24"/>
  <c r="I132" i="24"/>
  <c r="I131" i="24"/>
  <c r="I130" i="24"/>
  <c r="I129" i="24"/>
  <c r="I128" i="24"/>
  <c r="I127" i="24"/>
  <c r="I126" i="24"/>
  <c r="I125" i="24"/>
  <c r="I124" i="24"/>
  <c r="I123" i="24"/>
  <c r="I122" i="24"/>
  <c r="I121" i="24"/>
  <c r="I120" i="24"/>
  <c r="I119" i="24"/>
  <c r="I118" i="24"/>
  <c r="I117" i="24"/>
  <c r="I116" i="24"/>
  <c r="I115" i="24"/>
  <c r="I114" i="24"/>
  <c r="I113" i="24"/>
  <c r="I112" i="24"/>
  <c r="I111" i="24"/>
  <c r="I110" i="24"/>
  <c r="I109" i="24"/>
  <c r="I108" i="24"/>
  <c r="I107" i="24"/>
  <c r="I106" i="24"/>
  <c r="I105" i="24"/>
  <c r="I104" i="24"/>
  <c r="I103" i="24"/>
  <c r="I102" i="24"/>
  <c r="I101" i="24"/>
  <c r="I100" i="24"/>
  <c r="I99" i="24"/>
  <c r="I98" i="24"/>
  <c r="I97" i="24"/>
  <c r="I96" i="24"/>
  <c r="I95" i="24"/>
  <c r="I94" i="24"/>
  <c r="I93" i="24"/>
  <c r="I92" i="24"/>
  <c r="I91" i="24"/>
  <c r="I90" i="24"/>
  <c r="I89" i="24"/>
  <c r="I88" i="24"/>
  <c r="I87" i="24"/>
  <c r="I86" i="24"/>
  <c r="I85" i="24"/>
  <c r="I84" i="24"/>
  <c r="I83" i="24"/>
  <c r="I82" i="24"/>
  <c r="I81" i="24"/>
  <c r="I80" i="24"/>
  <c r="I79" i="24"/>
  <c r="I78" i="24"/>
  <c r="I77" i="24"/>
  <c r="I76" i="24"/>
  <c r="I75" i="24"/>
  <c r="I74" i="24"/>
  <c r="I73" i="24"/>
  <c r="I72" i="24"/>
  <c r="I71" i="24"/>
  <c r="I70" i="24"/>
  <c r="I69" i="24"/>
  <c r="I68" i="24"/>
  <c r="I67" i="24"/>
  <c r="I66" i="24"/>
  <c r="I65" i="24"/>
  <c r="I64" i="24"/>
  <c r="I63" i="24"/>
  <c r="I62" i="24"/>
  <c r="I61" i="24"/>
  <c r="I60" i="24"/>
  <c r="I59" i="24"/>
  <c r="I58" i="24"/>
  <c r="I57" i="24"/>
  <c r="I56" i="24"/>
  <c r="I55" i="24"/>
  <c r="I54" i="24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145" i="24" l="1"/>
  <c r="H145" i="23"/>
  <c r="G145" i="23"/>
  <c r="F145" i="23"/>
  <c r="E145" i="23"/>
  <c r="I144" i="23"/>
  <c r="I143" i="23"/>
  <c r="I142" i="23"/>
  <c r="I141" i="23"/>
  <c r="I140" i="23"/>
  <c r="I139" i="23"/>
  <c r="I138" i="23"/>
  <c r="I137" i="23"/>
  <c r="I136" i="23"/>
  <c r="I135" i="23"/>
  <c r="I134" i="23"/>
  <c r="I133" i="23"/>
  <c r="I132" i="23"/>
  <c r="I131" i="23"/>
  <c r="I130" i="23"/>
  <c r="I129" i="23"/>
  <c r="I128" i="23"/>
  <c r="I127" i="23"/>
  <c r="I126" i="23"/>
  <c r="I125" i="23"/>
  <c r="I124" i="23"/>
  <c r="I123" i="23"/>
  <c r="I122" i="23"/>
  <c r="I121" i="23"/>
  <c r="I120" i="23"/>
  <c r="I119" i="23"/>
  <c r="I118" i="23"/>
  <c r="I117" i="23"/>
  <c r="I116" i="23"/>
  <c r="I115" i="23"/>
  <c r="I114" i="23"/>
  <c r="I113" i="23"/>
  <c r="I112" i="23"/>
  <c r="I111" i="23"/>
  <c r="I110" i="23"/>
  <c r="I109" i="23"/>
  <c r="I108" i="23"/>
  <c r="I107" i="23"/>
  <c r="I106" i="23"/>
  <c r="I105" i="23"/>
  <c r="I104" i="23"/>
  <c r="I103" i="23"/>
  <c r="I102" i="23"/>
  <c r="I101" i="23"/>
  <c r="I100" i="23"/>
  <c r="I99" i="23"/>
  <c r="I98" i="23"/>
  <c r="I97" i="23"/>
  <c r="I96" i="23"/>
  <c r="I95" i="23"/>
  <c r="I94" i="23"/>
  <c r="I93" i="23"/>
  <c r="I92" i="23"/>
  <c r="I91" i="23"/>
  <c r="I90" i="23"/>
  <c r="I89" i="23"/>
  <c r="I88" i="23"/>
  <c r="I87" i="23"/>
  <c r="I86" i="23"/>
  <c r="I85" i="23"/>
  <c r="I84" i="23"/>
  <c r="I83" i="23"/>
  <c r="I82" i="23"/>
  <c r="I81" i="23"/>
  <c r="I80" i="23"/>
  <c r="I79" i="23"/>
  <c r="I78" i="23"/>
  <c r="I77" i="23"/>
  <c r="I76" i="23"/>
  <c r="I75" i="23"/>
  <c r="I74" i="23"/>
  <c r="I73" i="23"/>
  <c r="I72" i="23"/>
  <c r="I71" i="23"/>
  <c r="I70" i="23"/>
  <c r="I69" i="23"/>
  <c r="I68" i="23"/>
  <c r="I67" i="23"/>
  <c r="I66" i="23"/>
  <c r="I65" i="23"/>
  <c r="I64" i="23"/>
  <c r="I63" i="23"/>
  <c r="I62" i="23"/>
  <c r="I61" i="23"/>
  <c r="I60" i="23"/>
  <c r="I59" i="23"/>
  <c r="I58" i="23"/>
  <c r="I57" i="23"/>
  <c r="I56" i="23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145" i="23" l="1"/>
  <c r="H145" i="22"/>
  <c r="G145" i="22"/>
  <c r="F145" i="22"/>
  <c r="E145" i="22"/>
  <c r="I144" i="22"/>
  <c r="I143" i="22"/>
  <c r="I142" i="22"/>
  <c r="I141" i="22"/>
  <c r="I140" i="22"/>
  <c r="I139" i="22"/>
  <c r="I138" i="22"/>
  <c r="I137" i="22"/>
  <c r="I136" i="22"/>
  <c r="I135" i="22"/>
  <c r="I134" i="22"/>
  <c r="I133" i="22"/>
  <c r="I132" i="22"/>
  <c r="I131" i="22"/>
  <c r="I130" i="22"/>
  <c r="I129" i="22"/>
  <c r="I128" i="22"/>
  <c r="I127" i="22"/>
  <c r="I126" i="22"/>
  <c r="I125" i="22"/>
  <c r="I124" i="22"/>
  <c r="I123" i="22"/>
  <c r="I122" i="22"/>
  <c r="I121" i="22"/>
  <c r="I120" i="22"/>
  <c r="I119" i="22"/>
  <c r="I118" i="22"/>
  <c r="I117" i="22"/>
  <c r="I116" i="22"/>
  <c r="I115" i="22"/>
  <c r="I114" i="22"/>
  <c r="I113" i="22"/>
  <c r="I112" i="22"/>
  <c r="I111" i="22"/>
  <c r="I110" i="22"/>
  <c r="I109" i="22"/>
  <c r="I108" i="22"/>
  <c r="I107" i="22"/>
  <c r="I106" i="22"/>
  <c r="I105" i="22"/>
  <c r="I104" i="22"/>
  <c r="I103" i="22"/>
  <c r="I102" i="22"/>
  <c r="I101" i="22"/>
  <c r="I100" i="22"/>
  <c r="I99" i="22"/>
  <c r="I98" i="22"/>
  <c r="I97" i="22"/>
  <c r="I96" i="22"/>
  <c r="I95" i="22"/>
  <c r="I94" i="22"/>
  <c r="I93" i="22"/>
  <c r="I92" i="22"/>
  <c r="I91" i="22"/>
  <c r="I90" i="22"/>
  <c r="I89" i="22"/>
  <c r="I88" i="22"/>
  <c r="I87" i="22"/>
  <c r="I86" i="22"/>
  <c r="I85" i="22"/>
  <c r="I84" i="22"/>
  <c r="I83" i="22"/>
  <c r="I82" i="22"/>
  <c r="I81" i="22"/>
  <c r="I80" i="22"/>
  <c r="I79" i="22"/>
  <c r="I78" i="22"/>
  <c r="I77" i="22"/>
  <c r="I76" i="22"/>
  <c r="I75" i="22"/>
  <c r="I74" i="22"/>
  <c r="I73" i="22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145" i="22" l="1"/>
  <c r="H145" i="1" l="1"/>
  <c r="G145" i="1"/>
  <c r="F145" i="1"/>
  <c r="E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G145" i="18"/>
  <c r="I145" i="1" l="1"/>
  <c r="I11" i="18" l="1"/>
  <c r="I11" i="21"/>
  <c r="I12" i="18"/>
  <c r="I12" i="21"/>
  <c r="I14" i="18"/>
  <c r="I14" i="21"/>
  <c r="I16" i="18"/>
  <c r="I16" i="21"/>
  <c r="I19" i="18"/>
  <c r="I19" i="21"/>
  <c r="I21" i="18"/>
  <c r="I21" i="21"/>
  <c r="I22" i="18"/>
  <c r="I22" i="21"/>
  <c r="I25" i="18"/>
  <c r="I25" i="21"/>
  <c r="I27" i="18"/>
  <c r="I27" i="21"/>
  <c r="I29" i="18"/>
  <c r="I29" i="21"/>
  <c r="I30" i="18"/>
  <c r="I30" i="21"/>
  <c r="I32" i="18"/>
  <c r="I32" i="21"/>
  <c r="I34" i="18"/>
  <c r="I34" i="21"/>
  <c r="I36" i="18"/>
  <c r="I36" i="21"/>
  <c r="I38" i="18"/>
  <c r="I38" i="21"/>
  <c r="I40" i="18"/>
  <c r="I40" i="21"/>
  <c r="I43" i="18"/>
  <c r="I43" i="21"/>
  <c r="I45" i="18"/>
  <c r="I45" i="21"/>
  <c r="I46" i="18"/>
  <c r="I46" i="21"/>
  <c r="I47" i="18"/>
  <c r="I47" i="21"/>
  <c r="I49" i="18"/>
  <c r="I49" i="21"/>
  <c r="I51" i="18"/>
  <c r="I51" i="21"/>
  <c r="I53" i="18"/>
  <c r="I53" i="21"/>
  <c r="I55" i="18"/>
  <c r="I55" i="21"/>
  <c r="I58" i="18"/>
  <c r="I58" i="21"/>
  <c r="I60" i="18"/>
  <c r="I60" i="21"/>
  <c r="I62" i="18"/>
  <c r="I62" i="21"/>
  <c r="I64" i="18"/>
  <c r="I64" i="21"/>
  <c r="I67" i="18"/>
  <c r="I67" i="21"/>
  <c r="I68" i="18"/>
  <c r="I68" i="21"/>
  <c r="I70" i="18"/>
  <c r="I70" i="21"/>
  <c r="I73" i="18"/>
  <c r="I73" i="21"/>
  <c r="I75" i="18"/>
  <c r="I75" i="21"/>
  <c r="I76" i="18"/>
  <c r="I76" i="21"/>
  <c r="I77" i="18"/>
  <c r="I77" i="21"/>
  <c r="I78" i="18"/>
  <c r="I78" i="21"/>
  <c r="I79" i="18"/>
  <c r="I79" i="21"/>
  <c r="I80" i="18"/>
  <c r="I80" i="21"/>
  <c r="I81" i="18"/>
  <c r="I81" i="21"/>
  <c r="I82" i="18"/>
  <c r="I82" i="21"/>
  <c r="I83" i="18"/>
  <c r="I83" i="21"/>
  <c r="I84" i="18"/>
  <c r="I84" i="21"/>
  <c r="I85" i="18"/>
  <c r="I85" i="21"/>
  <c r="I86" i="18"/>
  <c r="I86" i="21"/>
  <c r="I87" i="18"/>
  <c r="I87" i="21"/>
  <c r="I88" i="18"/>
  <c r="I88" i="21"/>
  <c r="I89" i="18"/>
  <c r="I89" i="21"/>
  <c r="I90" i="18"/>
  <c r="I90" i="21"/>
  <c r="I91" i="18"/>
  <c r="I91" i="21"/>
  <c r="I92" i="18"/>
  <c r="I92" i="21"/>
  <c r="I93" i="18"/>
  <c r="I93" i="21"/>
  <c r="I94" i="18"/>
  <c r="I94" i="21"/>
  <c r="I95" i="18"/>
  <c r="I95" i="21"/>
  <c r="I96" i="18"/>
  <c r="I96" i="21"/>
  <c r="I97" i="18"/>
  <c r="I97" i="21"/>
  <c r="I98" i="18"/>
  <c r="I98" i="21"/>
  <c r="I99" i="18"/>
  <c r="I99" i="21"/>
  <c r="I100" i="18"/>
  <c r="I100" i="21"/>
  <c r="I101" i="18"/>
  <c r="I101" i="21"/>
  <c r="I102" i="18"/>
  <c r="I102" i="21"/>
  <c r="I103" i="18"/>
  <c r="I103" i="21"/>
  <c r="I104" i="18"/>
  <c r="I104" i="21"/>
  <c r="I105" i="18"/>
  <c r="I105" i="21"/>
  <c r="I106" i="18"/>
  <c r="I106" i="21"/>
  <c r="I107" i="18"/>
  <c r="I107" i="21"/>
  <c r="I108" i="18"/>
  <c r="I108" i="21"/>
  <c r="I109" i="18"/>
  <c r="I109" i="21"/>
  <c r="I110" i="18"/>
  <c r="I110" i="21"/>
  <c r="I111" i="18"/>
  <c r="I111" i="21"/>
  <c r="I112" i="18"/>
  <c r="I112" i="21"/>
  <c r="I113" i="18"/>
  <c r="I113" i="21"/>
  <c r="I114" i="18"/>
  <c r="I114" i="21"/>
  <c r="I115" i="18"/>
  <c r="I115" i="21"/>
  <c r="I116" i="18"/>
  <c r="I116" i="21"/>
  <c r="I117" i="18"/>
  <c r="I117" i="21"/>
  <c r="I118" i="18"/>
  <c r="I118" i="21"/>
  <c r="I119" i="18"/>
  <c r="I119" i="21"/>
  <c r="I120" i="18"/>
  <c r="I120" i="21"/>
  <c r="I121" i="18"/>
  <c r="I121" i="21"/>
  <c r="I122" i="18"/>
  <c r="I122" i="21"/>
  <c r="I123" i="18"/>
  <c r="I123" i="21"/>
  <c r="I124" i="18"/>
  <c r="I124" i="21"/>
  <c r="I125" i="18"/>
  <c r="I125" i="21"/>
  <c r="I126" i="18"/>
  <c r="I126" i="21"/>
  <c r="I127" i="18"/>
  <c r="I127" i="21"/>
  <c r="I128" i="18"/>
  <c r="I128" i="21"/>
  <c r="I129" i="18"/>
  <c r="I129" i="21"/>
  <c r="I130" i="18"/>
  <c r="I130" i="21"/>
  <c r="I131" i="18"/>
  <c r="I131" i="21"/>
  <c r="I132" i="18"/>
  <c r="I132" i="21"/>
  <c r="I133" i="18"/>
  <c r="I133" i="21"/>
  <c r="I134" i="18"/>
  <c r="I134" i="21"/>
  <c r="I135" i="18"/>
  <c r="I135" i="21"/>
  <c r="I136" i="18"/>
  <c r="I136" i="21"/>
  <c r="I137" i="18"/>
  <c r="I137" i="21"/>
  <c r="I138" i="18"/>
  <c r="I138" i="21"/>
  <c r="I139" i="18"/>
  <c r="I139" i="21"/>
  <c r="I140" i="18"/>
  <c r="I140" i="21"/>
  <c r="I141" i="18"/>
  <c r="I141" i="21"/>
  <c r="I142" i="18"/>
  <c r="I142" i="21"/>
  <c r="I143" i="18"/>
  <c r="I143" i="21"/>
  <c r="I144" i="18"/>
  <c r="I144" i="21"/>
  <c r="E145" i="21"/>
  <c r="I10" i="21"/>
  <c r="I13" i="18"/>
  <c r="I13" i="21"/>
  <c r="I15" i="18"/>
  <c r="I15" i="21"/>
  <c r="I17" i="18"/>
  <c r="I17" i="21"/>
  <c r="I18" i="18"/>
  <c r="I18" i="21"/>
  <c r="I20" i="18"/>
  <c r="I20" i="21"/>
  <c r="I23" i="18"/>
  <c r="I23" i="21"/>
  <c r="I24" i="18"/>
  <c r="I24" i="21"/>
  <c r="I26" i="18"/>
  <c r="I26" i="21"/>
  <c r="I28" i="18"/>
  <c r="I28" i="21"/>
  <c r="I31" i="18"/>
  <c r="I31" i="21"/>
  <c r="I33" i="18"/>
  <c r="I33" i="21"/>
  <c r="I35" i="18"/>
  <c r="I35" i="21"/>
  <c r="I37" i="18"/>
  <c r="I37" i="21"/>
  <c r="I39" i="18"/>
  <c r="I39" i="21"/>
  <c r="I41" i="18"/>
  <c r="I41" i="21"/>
  <c r="I42" i="18"/>
  <c r="I42" i="21"/>
  <c r="I44" i="18"/>
  <c r="I44" i="21"/>
  <c r="I48" i="18"/>
  <c r="I48" i="21"/>
  <c r="I50" i="18"/>
  <c r="I50" i="21"/>
  <c r="I52" i="18"/>
  <c r="I52" i="21"/>
  <c r="I54" i="18"/>
  <c r="I54" i="21"/>
  <c r="I56" i="18"/>
  <c r="I56" i="21"/>
  <c r="I57" i="18"/>
  <c r="I57" i="21"/>
  <c r="I59" i="18"/>
  <c r="I59" i="21"/>
  <c r="I61" i="18"/>
  <c r="I61" i="21"/>
  <c r="I63" i="18"/>
  <c r="I63" i="21"/>
  <c r="I65" i="18"/>
  <c r="I65" i="21"/>
  <c r="I66" i="18"/>
  <c r="I66" i="21"/>
  <c r="I69" i="18"/>
  <c r="I69" i="21"/>
  <c r="I71" i="18"/>
  <c r="I71" i="21"/>
  <c r="I72" i="18"/>
  <c r="I72" i="21"/>
  <c r="I74" i="18"/>
  <c r="I74" i="21"/>
  <c r="F145" i="18"/>
  <c r="I145" i="21" l="1"/>
  <c r="E145" i="18"/>
  <c r="I10" i="18"/>
  <c r="I145" i="18" l="1"/>
  <c r="F145" i="36"/>
  <c r="I10" i="36"/>
  <c r="I145" i="36"/>
</calcChain>
</file>

<file path=xl/sharedStrings.xml><?xml version="1.0" encoding="utf-8"?>
<sst xmlns="http://schemas.openxmlformats.org/spreadsheetml/2006/main" count="1898" uniqueCount="170">
  <si>
    <t>(En pesos)</t>
  </si>
  <si>
    <t>Municipio</t>
  </si>
  <si>
    <t>Inmobiliario
Rural
Libre
Disponibilidad</t>
  </si>
  <si>
    <t>Inmobiliario
Rural
Fondo
Compensador</t>
  </si>
  <si>
    <t>Ingresos
Brutos
Pequeños
Contribuyentes</t>
  </si>
  <si>
    <t>Otros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</si>
  <si>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</si>
  <si>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</si>
  <si>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</si>
  <si>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</si>
  <si>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</si>
  <si>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</si>
  <si>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</si>
  <si>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</si>
  <si>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BAHIA BLANCA</t>
  </si>
  <si>
    <t>BALCARCE</t>
  </si>
  <si>
    <t>BARADERO</t>
  </si>
  <si>
    <t>BENITO JUAREZ</t>
  </si>
  <si>
    <t>BERAZATEGUI</t>
  </si>
  <si>
    <t>BERISSO</t>
  </si>
  <si>
    <t>BOLIVAR</t>
  </si>
  <si>
    <t>BRAGADO</t>
  </si>
  <si>
    <t>BRANDSEN</t>
  </si>
  <si>
    <t>CAMPANA</t>
  </si>
  <si>
    <t>CAÑUELAS</t>
  </si>
  <si>
    <t>CAPITAN SARMIENTO</t>
  </si>
  <si>
    <t>CARLOS CASARES</t>
  </si>
  <si>
    <t>CARLOS TEJEDOR</t>
  </si>
  <si>
    <t>CARMEN DE ARECO</t>
  </si>
  <si>
    <t>CASTELLI</t>
  </si>
  <si>
    <t>CHACABUCO</t>
  </si>
  <si>
    <t>CHASCOMUS</t>
  </si>
  <si>
    <t>CHIVILCOY</t>
  </si>
  <si>
    <t>COLON</t>
  </si>
  <si>
    <t>CORONEL DORREGO</t>
  </si>
  <si>
    <t>CORONEL PRINGLES</t>
  </si>
  <si>
    <t>CORONEL ROSALES</t>
  </si>
  <si>
    <t>CORONEL SUAREZ</t>
  </si>
  <si>
    <t>DAIREAUX</t>
  </si>
  <si>
    <t>DOLORES</t>
  </si>
  <si>
    <t>ENSENADA</t>
  </si>
  <si>
    <t>ESCOBAR</t>
  </si>
  <si>
    <t>ESTEBAN ECHEVERRIA</t>
  </si>
  <si>
    <t>EXALTACION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</si>
  <si>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</si>
  <si>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</si>
  <si>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</si>
  <si>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</si>
  <si>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</si>
  <si>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</si>
  <si>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</si>
  <si>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</si>
  <si>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LA MADRID</t>
  </si>
  <si>
    <t>GENERAL LAS HERAS</t>
  </si>
  <si>
    <t>GENERAL LAVALLE</t>
  </si>
  <si>
    <t>GENERAL MADARIAGA</t>
  </si>
  <si>
    <t>GENERAL PAZ</t>
  </si>
  <si>
    <t>GENERAL PINTO</t>
  </si>
  <si>
    <t>GENERAL PUEYRREDON</t>
  </si>
  <si>
    <t>GENERAL RODRIGUEZ</t>
  </si>
  <si>
    <t>GENERAL SAN MARTIN</t>
  </si>
  <si>
    <t>GENERAL VIAMONTE</t>
  </si>
  <si>
    <t>GENERAL VILLEGAS</t>
  </si>
  <si>
    <t>GUAMINI</t>
  </si>
  <si>
    <t>HIPOLITO YRIGOYEN</t>
  </si>
  <si>
    <t>HURLINGHAM</t>
  </si>
  <si>
    <t>ITUZAINGO</t>
  </si>
  <si>
    <t>JOSE C. PAZ</t>
  </si>
  <si>
    <t>JUNIN</t>
  </si>
  <si>
    <t>LA COSTA</t>
  </si>
  <si>
    <t>LA MATANZA</t>
  </si>
  <si>
    <t>LA PLATA</t>
  </si>
  <si>
    <t>LANUS</t>
  </si>
  <si>
    <t>LAPRIDA</t>
  </si>
  <si>
    <t>LAS FLORES</t>
  </si>
  <si>
    <t>LEANDRO N. ALEM</t>
  </si>
  <si>
    <t>LEZAMA</t>
  </si>
  <si>
    <t>LINCOLN</t>
  </si>
  <si>
    <t>LOBERIA</t>
  </si>
  <si>
    <t>LOBOS</t>
  </si>
  <si>
    <t>LOMAS DE ZAMORA</t>
  </si>
  <si>
    <t>LUJAN</t>
  </si>
  <si>
    <t>MAGDALENA</t>
  </si>
  <si>
    <t>MAIPU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</si>
  <si>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</si>
  <si>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</si>
  <si>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</si>
  <si>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</si>
  <si>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</si>
  <si>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</si>
  <si>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</si>
  <si>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</si>
  <si>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MORON</t>
  </si>
  <si>
    <t>NAVARRO</t>
  </si>
  <si>
    <t>NECOCHEA</t>
  </si>
  <si>
    <t>NUEVE DE JULIO</t>
  </si>
  <si>
    <t>OLAVARRIA</t>
  </si>
  <si>
    <t>PATAGONES</t>
  </si>
  <si>
    <t>PEHUAJO</t>
  </si>
  <si>
    <t>PELLEGRINI</t>
  </si>
  <si>
    <t>PERGAMINO</t>
  </si>
  <si>
    <t>PILA</t>
  </si>
  <si>
    <t>PILAR</t>
  </si>
  <si>
    <t>PINAMAR</t>
  </si>
  <si>
    <t>PRESIDENTE PERON</t>
  </si>
  <si>
    <t>PUAN</t>
  </si>
  <si>
    <t>PUNTA INDIO</t>
  </si>
  <si>
    <t>QUILMES</t>
  </si>
  <si>
    <t>RAMALLO</t>
  </si>
  <si>
    <t>RAUCH</t>
  </si>
  <si>
    <t>RIVADAVIA</t>
  </si>
  <si>
    <t>ROJAS</t>
  </si>
  <si>
    <t>ROQUE PEREZ</t>
  </si>
  <si>
    <t>SAAVEDRA</t>
  </si>
  <si>
    <t>SALADILLO</t>
  </si>
  <si>
    <t>SALLIQUELO</t>
  </si>
  <si>
    <t>SALTO</t>
  </si>
  <si>
    <t>SAN ANDRES DE GILES</t>
  </si>
  <si>
    <t>SAN ANTONIO DE ARECO</t>
  </si>
  <si>
    <t>SAN CAYETANO</t>
  </si>
  <si>
    <t>SAN FERNANDO</t>
  </si>
  <si>
    <t>SAN ISIDRO</t>
  </si>
  <si>
    <t>SAN MIGUEL</t>
  </si>
  <si>
    <t>SAN NICOLAS</t>
  </si>
  <si>
    <t>SAN PEDRO</t>
  </si>
  <si>
    <t>SAN VICENTE</t>
  </si>
  <si>
    <t>SUIPACHA</t>
  </si>
  <si>
    <t>TANDIL</t>
  </si>
  <si>
    <t>TAPALQUE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</si>
  <si>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</si>
  <si>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</si>
  <si>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</si>
  <si>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</si>
  <si>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</si>
  <si>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</si>
  <si>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</si>
  <si>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VEINTICINCO DE MAYO</t>
  </si>
  <si>
    <t>VICENTE LOPEZ</t>
  </si>
  <si>
    <t>VILLA GESELL</t>
  </si>
  <si>
    <t>VILLARINO</t>
  </si>
  <si>
    <t>ZARATE</t>
  </si>
  <si>
    <t>CONSOLIDADO 135 MUNICIPIOS</t>
  </si>
  <si>
    <t xml:space="preserve">Total      </t>
  </si>
  <si>
    <t>LEY 13.010 Y MODIFICATORIAS. DESCENTRALIZACIÓN ADMINISTRATIVA TRIBUTARIA</t>
  </si>
  <si>
    <t>MES DE ENERO 2016</t>
  </si>
  <si>
    <t>ENERO 2016</t>
  </si>
  <si>
    <t>MES DE AGOSTO 2016</t>
  </si>
  <si>
    <t>AGOSTO 2016</t>
  </si>
  <si>
    <t>MES DE JULIO 2016</t>
  </si>
  <si>
    <t>JULIO 2016</t>
  </si>
  <si>
    <t>MES DE MAYO 2016</t>
  </si>
  <si>
    <t>MAYO 2016</t>
  </si>
  <si>
    <t>MES DE FEBRERO 2016</t>
  </si>
  <si>
    <t>FEBRERO 2016</t>
  </si>
  <si>
    <t>MES DE MARZO 2016</t>
  </si>
  <si>
    <t>MARZO 2016</t>
  </si>
  <si>
    <t>MES DE ABRIL 2016</t>
  </si>
  <si>
    <t>ABRIL 2016</t>
  </si>
  <si>
    <t>MES DE JUNIO 2016</t>
  </si>
  <si>
    <t>JUNIO 2016</t>
  </si>
  <si>
    <t>SEPTIEMBRE 2016</t>
  </si>
  <si>
    <t>MES DE SEPTIEMBRE 2016</t>
  </si>
  <si>
    <t>MES DE OCTUBRE 2016</t>
  </si>
  <si>
    <t>OCTUBRE 2016</t>
  </si>
  <si>
    <t>MES DE NOVIEMBRE 2016</t>
  </si>
  <si>
    <t>NOVIEMBRE 2016</t>
  </si>
  <si>
    <t>MES DE DICIEMBRE 2016</t>
  </si>
  <si>
    <t>DICIEMBRE 2016</t>
  </si>
  <si>
    <t>ACUMULADO ENERO - DICIEMBRE 2016</t>
  </si>
  <si>
    <t>Acumulado ENERO -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</si>
</sst>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64" formatCode="_(* #,##0.00_);_(* \(#,##0.00\);_(* &quot;-&quot;??_);_(@_)"/>
    <numFmt numFmtId="165" formatCode="#,"/>
    <numFmt numFmtId="166" formatCode="#,#00"/>
    <numFmt numFmtId="167" formatCode="#.##000"/>
    <numFmt numFmtId="168" formatCode="&quot;$&quot;#,#00"/>
    <numFmt numFmtId="169" formatCode="\$#,##0\ ;\(\$#,##0\)"/>
    <numFmt numFmtId="170" formatCode="#,##0.0"/>
    <numFmt numFmtId="171" formatCode="_(* #,##0_);_(* \(#,##0\);_(* &quot;-&quot;??_);_(@_)"/>
    <numFmt numFmtId="172" formatCode="_ * #,##0.0000000_ ;_ * \-#,##0.0000000_ ;_ * &quot;-&quot;_ ;_ @_ "/>
  </numFmts>
  <fonts count="21" x14ac:knownFonts="1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2"/>
      <color indexed="9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b/>
      <i/>
      <sz val="16"/>
      <color theme="3" tint="0.39997558519241921"/>
      <name val="Arial"/>
      <family val="2"/>
    </font>
    <font>
      <sz val="8"/>
      <name val="Courier"/>
      <family val="3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2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protection locked="0"/>
    </xf>
    <xf numFmtId="165" fontId="15" fillId="0" borderId="0">
      <protection locked="0"/>
    </xf>
    <xf numFmtId="165" fontId="15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6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6" fillId="0" borderId="0">
      <protection locked="0"/>
    </xf>
    <xf numFmtId="0" fontId="17" fillId="0" borderId="0" applyFont="0" applyFill="0" applyBorder="0" applyAlignment="0" applyProtection="0"/>
    <xf numFmtId="166" fontId="14" fillId="0" borderId="0">
      <protection locked="0"/>
    </xf>
    <xf numFmtId="167" fontId="14" fillId="0" borderId="0">
      <protection locked="0"/>
    </xf>
    <xf numFmtId="164" fontId="1" fillId="0" borderId="0" applyFont="0" applyFill="0" applyBorder="0" applyAlignment="0" applyProtection="0"/>
    <xf numFmtId="168" fontId="14" fillId="0" borderId="0">
      <protection locked="0"/>
    </xf>
    <xf numFmtId="169" fontId="17" fillId="0" borderId="0" applyFont="0" applyFill="0" applyBorder="0" applyAlignment="0" applyProtection="0"/>
    <xf numFmtId="170" fontId="7" fillId="0" borderId="0" applyFill="0" applyBorder="0" applyAlignment="0" applyProtection="0"/>
    <xf numFmtId="3" fontId="17" fillId="0" borderId="0" applyFont="0" applyFill="0" applyBorder="0" applyAlignment="0" applyProtection="0"/>
    <xf numFmtId="0" fontId="19" fillId="0" borderId="0"/>
  </cellStyleXfs>
  <cellXfs count="26">
    <xf numFmtId="0" fontId="0" fillId="0" borderId="0" xfId="0"/>
    <xf numFmtId="41" fontId="2" fillId="0" borderId="0" xfId="0" applyNumberFormat="1" applyFont="1" applyFill="1" applyBorder="1"/>
    <xf numFmtId="41" fontId="2" fillId="0" borderId="0" xfId="0" applyNumberFormat="1" applyFont="1"/>
    <xf numFmtId="41" fontId="2" fillId="0" borderId="0" xfId="0" applyNumberFormat="1" applyFont="1" applyBorder="1"/>
    <xf numFmtId="41" fontId="18" fillId="0" borderId="0" xfId="0" applyNumberFormat="1" applyFont="1" applyBorder="1"/>
    <xf numFmtId="41" fontId="3" fillId="0" borderId="0" xfId="0" applyNumberFormat="1" applyFont="1"/>
    <xf numFmtId="41" fontId="3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right"/>
    </xf>
    <xf numFmtId="41" fontId="6" fillId="0" borderId="0" xfId="0" applyNumberFormat="1" applyFont="1" applyFill="1" applyBorder="1" applyAlignment="1" applyProtection="1">
      <alignment horizontal="center" vertical="center" textRotation="90" wrapText="1"/>
    </xf>
    <xf numFmtId="41" fontId="7" fillId="0" borderId="0" xfId="0" applyNumberFormat="1" applyFont="1" applyFill="1" applyBorder="1" applyAlignment="1" applyProtection="1">
      <alignment horizontal="center"/>
    </xf>
    <xf numFmtId="41" fontId="7" fillId="0" borderId="0" xfId="0" applyNumberFormat="1" applyFont="1" applyFill="1" applyBorder="1" applyProtection="1"/>
    <xf numFmtId="41" fontId="10" fillId="0" borderId="0" xfId="0" applyNumberFormat="1" applyFont="1" applyFill="1" applyBorder="1" applyProtection="1"/>
    <xf numFmtId="41" fontId="5" fillId="2" borderId="1" xfId="0" applyNumberFormat="1" applyFont="1" applyFill="1" applyBorder="1" applyAlignment="1">
      <alignment horizontal="center" vertical="center" wrapText="1"/>
    </xf>
    <xf numFmtId="172" fontId="2" fillId="0" borderId="0" xfId="0" applyNumberFormat="1" applyFont="1"/>
    <xf numFmtId="0" fontId="8" fillId="0" borderId="1" xfId="0" applyFont="1" applyFill="1" applyBorder="1" applyAlignment="1" applyProtection="1">
      <alignment horizontal="left" indent="1"/>
    </xf>
    <xf numFmtId="41" fontId="8" fillId="3" borderId="1" xfId="16" applyNumberFormat="1" applyFont="1" applyFill="1" applyBorder="1" applyAlignment="1" applyProtection="1">
      <alignment horizontal="right" indent="2"/>
    </xf>
    <xf numFmtId="171" fontId="9" fillId="3" borderId="1" xfId="16" applyNumberFormat="1" applyFont="1" applyFill="1" applyBorder="1" applyAlignment="1" applyProtection="1">
      <alignment horizontal="right"/>
    </xf>
    <xf numFmtId="0" fontId="11" fillId="4" borderId="1" xfId="0" applyFont="1" applyFill="1" applyBorder="1" applyAlignment="1" applyProtection="1">
      <alignment horizontal="left" vertical="center" wrapText="1" indent="1"/>
    </xf>
    <xf numFmtId="171" fontId="11" fillId="4" borderId="1" xfId="16" applyNumberFormat="1" applyFont="1" applyFill="1" applyBorder="1" applyAlignment="1" applyProtection="1">
      <alignment horizontal="right" vertical="center" wrapText="1"/>
    </xf>
    <xf numFmtId="0" fontId="20" fillId="3" borderId="0" xfId="21" applyFont="1" applyFill="1" applyAlignment="1">
      <alignment vertical="center"/>
    </xf>
    <xf numFmtId="41" fontId="9" fillId="0" borderId="1" xfId="16" applyNumberFormat="1" applyFont="1" applyFill="1" applyBorder="1" applyAlignment="1" applyProtection="1">
      <alignment horizontal="right" indent="2"/>
    </xf>
    <xf numFmtId="41" fontId="11" fillId="2" borderId="5" xfId="0" applyNumberFormat="1" applyFont="1" applyFill="1" applyBorder="1" applyAlignment="1">
      <alignment horizontal="center" vertical="center" wrapText="1"/>
    </xf>
    <xf numFmtId="41" fontId="11" fillId="2" borderId="6" xfId="0" applyNumberFormat="1" applyFont="1" applyFill="1" applyBorder="1" applyAlignment="1">
      <alignment horizontal="center" vertical="center" wrapText="1"/>
    </xf>
    <xf numFmtId="41" fontId="11" fillId="2" borderId="2" xfId="0" quotePrefix="1" applyNumberFormat="1" applyFont="1" applyFill="1" applyBorder="1" applyAlignment="1">
      <alignment horizontal="center" vertical="center" wrapText="1"/>
    </xf>
    <xf numFmtId="41" fontId="11" fillId="2" borderId="3" xfId="0" applyNumberFormat="1" applyFont="1" applyFill="1" applyBorder="1" applyAlignment="1">
      <alignment horizontal="center" vertical="center" wrapText="1"/>
    </xf>
    <xf numFmtId="41" fontId="11" fillId="2" borderId="4" xfId="0" applyNumberFormat="1" applyFont="1" applyFill="1" applyBorder="1" applyAlignment="1">
      <alignment horizontal="center" vertical="center" wrapText="1"/>
    </xf>
  </cellXfs>
  <cellStyles count="22">
    <cellStyle name="Cabecera 1" xfId="1"/>
    <cellStyle name="Cabecera 2" xfId="2"/>
    <cellStyle name="Dia" xfId="3"/>
    <cellStyle name="Encabez1" xfId="4"/>
    <cellStyle name="Encabez2" xfId="5"/>
    <cellStyle name="F2" xfId="6"/>
    <cellStyle name="F3" xfId="7"/>
    <cellStyle name="F4" xfId="8"/>
    <cellStyle name="F5" xfId="9"/>
    <cellStyle name="F6" xfId="10"/>
    <cellStyle name="F7" xfId="11"/>
    <cellStyle name="F8" xfId="12"/>
    <cellStyle name="Fecha" xfId="13"/>
    <cellStyle name="Fijo" xfId="14"/>
    <cellStyle name="Financiero" xfId="15"/>
    <cellStyle name="Millares" xfId="16" builtinId="3"/>
    <cellStyle name="Monetario" xfId="17"/>
    <cellStyle name="Monetario0" xfId="18"/>
    <cellStyle name="Normal" xfId="0" builtinId="0"/>
    <cellStyle name="Normal 5" xfId="21"/>
    <cellStyle name="Punto" xfId="19"/>
    <cellStyle name="Punto0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642938</xdr:colOff>
      <xdr:row>0</xdr:row>
      <xdr:rowOff>0</xdr:rowOff>
    </xdr:from>
    <xdr:to>
      <xdr:col>8</xdr:col>
      <xdr:colOff>1135856</xdr:colOff>
      <xdr:row>1</xdr:row>
      <xdr:rowOff>533400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344" y="0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0</xdr:row>
      <xdr:rowOff>0</xdr:rowOff>
    </xdr:from>
    <xdr:to>
      <xdr:col>8</xdr:col>
      <xdr:colOff>1112043</xdr:colOff>
      <xdr:row>1</xdr:row>
      <xdr:rowOff>533400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0"/>
          <a:ext cx="164544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0</xdr:row>
      <xdr:rowOff>0</xdr:rowOff>
    </xdr:from>
    <xdr:to>
      <xdr:col>8</xdr:col>
      <xdr:colOff>1112043</xdr:colOff>
      <xdr:row>1</xdr:row>
      <xdr:rowOff>533400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0"/>
          <a:ext cx="164544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0</xdr:row>
      <xdr:rowOff>0</xdr:rowOff>
    </xdr:from>
    <xdr:to>
      <xdr:col>8</xdr:col>
      <xdr:colOff>1112043</xdr:colOff>
      <xdr:row>1</xdr:row>
      <xdr:rowOff>533400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0"/>
          <a:ext cx="164544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690563</xdr:colOff>
      <xdr:row>0</xdr:row>
      <xdr:rowOff>11906</xdr:rowOff>
    </xdr:from>
    <xdr:to>
      <xdr:col>9</xdr:col>
      <xdr:colOff>28575</xdr:colOff>
      <xdr:row>1</xdr:row>
      <xdr:rowOff>545306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1969" y="11906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690563</xdr:colOff>
      <xdr:row>0</xdr:row>
      <xdr:rowOff>11906</xdr:rowOff>
    </xdr:from>
    <xdr:to>
      <xdr:col>9</xdr:col>
      <xdr:colOff>28575</xdr:colOff>
      <xdr:row>1</xdr:row>
      <xdr:rowOff>545306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1969" y="11906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607219</xdr:colOff>
      <xdr:row>0</xdr:row>
      <xdr:rowOff>0</xdr:rowOff>
    </xdr:from>
    <xdr:to>
      <xdr:col>8</xdr:col>
      <xdr:colOff>1100137</xdr:colOff>
      <xdr:row>1</xdr:row>
      <xdr:rowOff>533400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0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726281</xdr:colOff>
      <xdr:row>0</xdr:row>
      <xdr:rowOff>0</xdr:rowOff>
    </xdr:from>
    <xdr:to>
      <xdr:col>9</xdr:col>
      <xdr:colOff>64293</xdr:colOff>
      <xdr:row>1</xdr:row>
      <xdr:rowOff>533400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7687" y="0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0</xdr:row>
      <xdr:rowOff>0</xdr:rowOff>
    </xdr:from>
    <xdr:to>
      <xdr:col>8</xdr:col>
      <xdr:colOff>1112043</xdr:colOff>
      <xdr:row>1</xdr:row>
      <xdr:rowOff>533400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0531" y="0"/>
          <a:ext cx="16478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0</xdr:row>
      <xdr:rowOff>0</xdr:rowOff>
    </xdr:from>
    <xdr:to>
      <xdr:col>8</xdr:col>
      <xdr:colOff>1112043</xdr:colOff>
      <xdr:row>1</xdr:row>
      <xdr:rowOff>533400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0"/>
          <a:ext cx="164544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0</xdr:row>
      <xdr:rowOff>0</xdr:rowOff>
    </xdr:from>
    <xdr:to>
      <xdr:col>8</xdr:col>
      <xdr:colOff>1112043</xdr:colOff>
      <xdr:row>1</xdr:row>
      <xdr:rowOff>533400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0"/>
          <a:ext cx="164544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0</xdr:row>
      <xdr:rowOff>0</xdr:rowOff>
    </xdr:from>
    <xdr:to>
      <xdr:col>8</xdr:col>
      <xdr:colOff>1112043</xdr:colOff>
      <xdr:row>1</xdr:row>
      <xdr:rowOff>533400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0"/>
          <a:ext cx="164544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0</xdr:row>
      <xdr:rowOff>0</xdr:rowOff>
    </xdr:from>
    <xdr:to>
      <xdr:col>8</xdr:col>
      <xdr:colOff>1112043</xdr:colOff>
      <xdr:row>1</xdr:row>
      <xdr:rowOff>533400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50" y="0"/>
          <a:ext cx="164544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onco\mis%20document\Mis%20documentos\Tareas\varios%202004\Coparticipaci&#243;n\ANTICIP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turla\aa%20decentral\Mis%20documentos\SMIRANDA\TRANSFERENCIAS\DESC\TRANDE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 FLUJO DE FONDOS (2)"/>
      <sheetName val="1998 FLUJO DE FONDOS"/>
      <sheetName val="Hoja1"/>
      <sheetName val="1992-2000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3 TOTO"/>
      <sheetName val="2004"/>
      <sheetName val="2004 TOTO"/>
      <sheetName val="Ret. Ant. 2002"/>
      <sheetName val="Ret. Ant. 2003"/>
      <sheetName val="Depósitos y Gasto en 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P2" t="str">
            <v>DESCUENTOS</v>
          </cell>
          <cell r="Q2" t="str">
            <v>SALDO</v>
          </cell>
        </row>
        <row r="3">
          <cell r="P3">
            <v>0</v>
          </cell>
          <cell r="Q3">
            <v>190000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desde 1996"/>
      <sheetName val="Principal desde 1992"/>
      <sheetName val="IBT92"/>
      <sheetName val="IBT93"/>
      <sheetName val="IBT94"/>
      <sheetName val="IBT95"/>
      <sheetName val="IBT96"/>
      <sheetName val="IBT97"/>
      <sheetName val="IBT98"/>
      <sheetName val="IBT99"/>
      <sheetName val="IBT00"/>
      <sheetName val="IBT01"/>
      <sheetName val="IBT02"/>
      <sheetName val="IBT03"/>
      <sheetName val="INT92"/>
      <sheetName val="INT93"/>
      <sheetName val="INT94"/>
      <sheetName val="INT95"/>
      <sheetName val="INT96"/>
      <sheetName val="INT97"/>
      <sheetName val="INT98"/>
      <sheetName val="INT99"/>
      <sheetName val="INT00"/>
      <sheetName val="INT01"/>
      <sheetName val="INT02"/>
      <sheetName val="INT03"/>
      <sheetName val="FMOV03"/>
      <sheetName val="FET92"/>
      <sheetName val="FET93"/>
      <sheetName val="FET94"/>
      <sheetName val="FET95"/>
      <sheetName val="FET96"/>
      <sheetName val="FET97"/>
      <sheetName val="FET98"/>
      <sheetName val="FET99"/>
      <sheetName val="FET00"/>
      <sheetName val="REDE02"/>
      <sheetName val="REDE03"/>
      <sheetName val="Có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14"/>
    <pageSetUpPr fitToPage="1"/>
  </sheetPr>
  <dimension ref="A1:N145"/>
  <sheetViews>
    <sheetView showGridLines="0" zoomScale="80" zoomScaleNormal="80" workbookViewId="0">
      <pane xSplit="4" ySplit="9" topLeftCell="E126" activePane="bottomRight" state="frozen"/>
      <selection activeCell="I145" sqref="I145"/>
      <selection pane="topRight" activeCell="I145" sqref="I145"/>
      <selection pane="bottomLeft" activeCell="I145" sqref="I145"/>
      <selection pane="bottomRight" activeCell="I145" sqref="I145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0" width="15.83203125" style="2" bestFit="1" customWidth="1"/>
    <col min="11" max="13" width="12.33203125" style="2" bestFit="1" customWidth="1"/>
    <col min="14" max="14" width="15" style="2" bestFit="1" customWidth="1"/>
    <col min="15" max="16384" width="12" style="2"/>
  </cols>
  <sheetData>
    <row r="1" spans="1:9" ht="18.75" customHeight="1" x14ac:dyDescent="0.2"/>
    <row r="2" spans="1:9" ht="43.5" customHeight="1" x14ac:dyDescent="0.2">
      <c r="B2" s="2"/>
      <c r="C2" s="2"/>
      <c r="D2" s="19"/>
      <c r="E2" s="19"/>
      <c r="F2" s="19"/>
      <c r="G2" s="19"/>
      <c r="H2" s="19"/>
      <c r="I2" s="19"/>
    </row>
    <row r="3" spans="1:9" ht="8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21.75" customHeight="1" x14ac:dyDescent="0.3">
      <c r="D5" s="4" t="s">
        <v>143</v>
      </c>
      <c r="E5" s="3"/>
      <c r="F5" s="3"/>
      <c r="G5" s="3"/>
      <c r="H5" s="3"/>
      <c r="I5" s="3"/>
    </row>
    <row r="6" spans="1:9" ht="21.75" customHeight="1" x14ac:dyDescent="0.3">
      <c r="D6" s="4" t="s">
        <v>144</v>
      </c>
      <c r="E6" s="3"/>
      <c r="F6" s="3"/>
      <c r="G6" s="3"/>
      <c r="H6" s="3"/>
      <c r="I6" s="3"/>
    </row>
    <row r="7" spans="1:9" ht="21.75" customHeight="1" x14ac:dyDescent="0.25">
      <c r="D7" s="5"/>
      <c r="E7" s="6"/>
      <c r="F7" s="6"/>
      <c r="G7" s="6"/>
      <c r="H7" s="6"/>
      <c r="I7" s="7" t="s">
        <v>0</v>
      </c>
    </row>
    <row r="8" spans="1:9" ht="18.75" customHeight="1" x14ac:dyDescent="0.2">
      <c r="D8" s="21" t="s">
        <v>1</v>
      </c>
      <c r="E8" s="23" t="s">
        <v>145</v>
      </c>
      <c r="F8" s="24"/>
      <c r="G8" s="24"/>
      <c r="H8" s="24"/>
      <c r="I8" s="25"/>
    </row>
    <row r="9" spans="1:9" ht="60" customHeight="1" x14ac:dyDescent="0.2">
      <c r="A9" s="8"/>
      <c r="B9" s="8"/>
      <c r="C9" s="8"/>
      <c r="D9" s="22"/>
      <c r="E9" s="12" t="s">
        <v>2</v>
      </c>
      <c r="F9" s="12" t="s">
        <v>3</v>
      </c>
      <c r="G9" s="12" t="s">
        <v>4</v>
      </c>
      <c r="H9" s="12" t="s">
        <v>5</v>
      </c>
      <c r="I9" s="12" t="s">
        <v>142</v>
      </c>
    </row>
    <row r="10" spans="1:9" ht="15.75" x14ac:dyDescent="0.25">
      <c r="A10" s="9"/>
      <c r="B10" s="9"/>
      <c r="C10" s="10"/>
      <c r="D10" s="14" t="s">
        <v>6</v>
      </c>
      <c r="E10" s="16">
        <v>23537.029999999995</v>
      </c>
      <c r="F10" s="16">
        <v>204646.83943886997</v>
      </c>
      <c r="G10" s="16">
        <v>48687.64</v>
      </c>
      <c r="H10" s="16">
        <v>0</v>
      </c>
      <c r="I10" s="15">
        <f t="shared" ref="I10:I73" si="0">SUM(E10:H10)</f>
        <v>276871.50943886995</v>
      </c>
    </row>
    <row r="11" spans="1:9" ht="15.75" x14ac:dyDescent="0.25">
      <c r="A11" s="9"/>
      <c r="B11" s="9"/>
      <c r="C11" s="10"/>
      <c r="D11" s="14" t="s">
        <v>7</v>
      </c>
      <c r="E11" s="16">
        <v>153812.74</v>
      </c>
      <c r="F11" s="16">
        <v>114863.90509331998</v>
      </c>
      <c r="G11" s="16">
        <v>48839.249999999993</v>
      </c>
      <c r="H11" s="16">
        <v>0</v>
      </c>
      <c r="I11" s="15">
        <f t="shared" si="0"/>
        <v>317515.89509331994</v>
      </c>
    </row>
    <row r="12" spans="1:9" ht="15.75" x14ac:dyDescent="0.25">
      <c r="A12" s="9"/>
      <c r="B12" s="9"/>
      <c r="C12" s="10"/>
      <c r="D12" s="14" t="s">
        <v>8</v>
      </c>
      <c r="E12" s="16">
        <v>84692.31</v>
      </c>
      <c r="F12" s="16">
        <v>41641.806275639989</v>
      </c>
      <c r="G12" s="16">
        <v>31479.93</v>
      </c>
      <c r="H12" s="16">
        <v>0</v>
      </c>
      <c r="I12" s="15">
        <f t="shared" si="0"/>
        <v>157814.04627563999</v>
      </c>
    </row>
    <row r="13" spans="1:9" ht="15.75" x14ac:dyDescent="0.25">
      <c r="A13" s="9"/>
      <c r="B13" s="9"/>
      <c r="C13" s="10"/>
      <c r="D13" s="14" t="s">
        <v>9</v>
      </c>
      <c r="E13" s="16">
        <v>11156.59</v>
      </c>
      <c r="F13" s="16">
        <v>1101.6601033499999</v>
      </c>
      <c r="G13" s="16">
        <v>440663.07000000012</v>
      </c>
      <c r="H13" s="16">
        <v>0</v>
      </c>
      <c r="I13" s="15">
        <f t="shared" si="0"/>
        <v>452921.3201033501</v>
      </c>
    </row>
    <row r="14" spans="1:9" ht="15.75" x14ac:dyDescent="0.25">
      <c r="A14" s="9"/>
      <c r="B14" s="9"/>
      <c r="C14" s="10"/>
      <c r="D14" s="14" t="s">
        <v>10</v>
      </c>
      <c r="E14" s="16">
        <v>167403.58999999997</v>
      </c>
      <c r="F14" s="16">
        <v>46268.778709709994</v>
      </c>
      <c r="G14" s="16">
        <v>47606.989999999991</v>
      </c>
      <c r="H14" s="16">
        <v>0</v>
      </c>
      <c r="I14" s="15">
        <f t="shared" si="0"/>
        <v>261279.35870970995</v>
      </c>
    </row>
    <row r="15" spans="1:9" ht="15.75" x14ac:dyDescent="0.25">
      <c r="A15" s="9"/>
      <c r="B15" s="9"/>
      <c r="C15" s="10"/>
      <c r="D15" s="14" t="s">
        <v>11</v>
      </c>
      <c r="E15" s="16">
        <v>1347.01</v>
      </c>
      <c r="F15" s="16">
        <v>257.21162927999995</v>
      </c>
      <c r="G15" s="16">
        <v>496297.93000000005</v>
      </c>
      <c r="H15" s="16">
        <v>0</v>
      </c>
      <c r="I15" s="15">
        <f t="shared" si="0"/>
        <v>497902.15162928007</v>
      </c>
    </row>
    <row r="16" spans="1:9" ht="15.75" x14ac:dyDescent="0.25">
      <c r="A16" s="9"/>
      <c r="B16" s="9"/>
      <c r="C16" s="10"/>
      <c r="D16" s="14" t="s">
        <v>12</v>
      </c>
      <c r="E16" s="16">
        <v>272262.92</v>
      </c>
      <c r="F16" s="16">
        <v>220620.43812194996</v>
      </c>
      <c r="G16" s="16">
        <v>100799.88</v>
      </c>
      <c r="H16" s="16">
        <v>0</v>
      </c>
      <c r="I16" s="15">
        <f t="shared" si="0"/>
        <v>593683.23812194995</v>
      </c>
    </row>
    <row r="17" spans="1:9" ht="15.75" x14ac:dyDescent="0.25">
      <c r="A17" s="9"/>
      <c r="B17" s="9"/>
      <c r="C17" s="10"/>
      <c r="D17" s="14" t="s">
        <v>13</v>
      </c>
      <c r="E17" s="16">
        <v>482663.77999999991</v>
      </c>
      <c r="F17" s="16">
        <v>202700.73086144996</v>
      </c>
      <c r="G17" s="16">
        <v>168464.98000000004</v>
      </c>
      <c r="H17" s="16">
        <v>0</v>
      </c>
      <c r="I17" s="15">
        <f t="shared" si="0"/>
        <v>853829.49086144986</v>
      </c>
    </row>
    <row r="18" spans="1:9" ht="15.75" x14ac:dyDescent="0.25">
      <c r="A18" s="9"/>
      <c r="B18" s="9"/>
      <c r="C18" s="10"/>
      <c r="D18" s="14" t="s">
        <v>14</v>
      </c>
      <c r="E18" s="16">
        <v>38155.74</v>
      </c>
      <c r="F18" s="16">
        <v>16524.901550249997</v>
      </c>
      <c r="G18" s="16">
        <v>1023001.83</v>
      </c>
      <c r="H18" s="16">
        <v>0</v>
      </c>
      <c r="I18" s="15">
        <f t="shared" si="0"/>
        <v>1077682.47155025</v>
      </c>
    </row>
    <row r="19" spans="1:9" ht="15.75" x14ac:dyDescent="0.25">
      <c r="A19" s="9"/>
      <c r="B19" s="9"/>
      <c r="C19" s="10"/>
      <c r="D19" s="14" t="s">
        <v>15</v>
      </c>
      <c r="E19" s="16">
        <v>612153.41999999993</v>
      </c>
      <c r="F19" s="16">
        <v>157717.06466714997</v>
      </c>
      <c r="G19" s="16">
        <v>111198.04000000001</v>
      </c>
      <c r="H19" s="16">
        <v>0</v>
      </c>
      <c r="I19" s="15">
        <f t="shared" si="0"/>
        <v>881068.52466714988</v>
      </c>
    </row>
    <row r="20" spans="1:9" ht="15.75" x14ac:dyDescent="0.25">
      <c r="A20" s="9"/>
      <c r="B20" s="9"/>
      <c r="C20" s="10"/>
      <c r="D20" s="14" t="s">
        <v>16</v>
      </c>
      <c r="E20" s="16">
        <v>195698.32</v>
      </c>
      <c r="F20" s="16">
        <v>41311.781060129993</v>
      </c>
      <c r="G20" s="16">
        <v>61640.43</v>
      </c>
      <c r="H20" s="16">
        <v>0</v>
      </c>
      <c r="I20" s="15">
        <f t="shared" si="0"/>
        <v>298650.53106012999</v>
      </c>
    </row>
    <row r="21" spans="1:9" ht="15.75" x14ac:dyDescent="0.25">
      <c r="A21" s="9"/>
      <c r="B21" s="9"/>
      <c r="C21" s="10"/>
      <c r="D21" s="14" t="s">
        <v>17</v>
      </c>
      <c r="E21" s="16">
        <v>182571.09999999998</v>
      </c>
      <c r="F21" s="16">
        <v>188673.24075578997</v>
      </c>
      <c r="G21" s="16">
        <v>55399.819999999992</v>
      </c>
      <c r="H21" s="16">
        <v>0</v>
      </c>
      <c r="I21" s="15">
        <f t="shared" si="0"/>
        <v>426644.16075578996</v>
      </c>
    </row>
    <row r="22" spans="1:9" ht="15.75" x14ac:dyDescent="0.25">
      <c r="A22" s="9"/>
      <c r="B22" s="9"/>
      <c r="C22" s="10"/>
      <c r="D22" s="14" t="s">
        <v>18</v>
      </c>
      <c r="E22" s="16">
        <v>16892.169999999998</v>
      </c>
      <c r="F22" s="16">
        <v>8078.5255475699996</v>
      </c>
      <c r="G22" s="16">
        <v>345485.33999999997</v>
      </c>
      <c r="H22" s="16">
        <v>0</v>
      </c>
      <c r="I22" s="15">
        <f t="shared" si="0"/>
        <v>370456.03554756998</v>
      </c>
    </row>
    <row r="23" spans="1:9" ht="15.75" x14ac:dyDescent="0.25">
      <c r="A23" s="9"/>
      <c r="B23" s="9"/>
      <c r="C23" s="10"/>
      <c r="D23" s="14" t="s">
        <v>19</v>
      </c>
      <c r="E23" s="16">
        <v>19348.519999999997</v>
      </c>
      <c r="F23" s="16">
        <v>3010.8890721599996</v>
      </c>
      <c r="G23" s="16">
        <v>122200.15999999999</v>
      </c>
      <c r="H23" s="16">
        <v>0</v>
      </c>
      <c r="I23" s="15">
        <f t="shared" si="0"/>
        <v>144559.56907216</v>
      </c>
    </row>
    <row r="24" spans="1:9" ht="15.75" x14ac:dyDescent="0.25">
      <c r="A24" s="9"/>
      <c r="B24" s="9"/>
      <c r="C24" s="10"/>
      <c r="D24" s="14" t="s">
        <v>20</v>
      </c>
      <c r="E24" s="16">
        <v>243077</v>
      </c>
      <c r="F24" s="16">
        <v>115708.35356739</v>
      </c>
      <c r="G24" s="16">
        <v>109370.93000000001</v>
      </c>
      <c r="H24" s="16">
        <v>0</v>
      </c>
      <c r="I24" s="15">
        <f t="shared" si="0"/>
        <v>468156.28356739</v>
      </c>
    </row>
    <row r="25" spans="1:9" ht="15.75" x14ac:dyDescent="0.25">
      <c r="A25" s="9"/>
      <c r="B25" s="9"/>
      <c r="C25" s="10"/>
      <c r="D25" s="14" t="s">
        <v>21</v>
      </c>
      <c r="E25" s="16">
        <v>230117.81</v>
      </c>
      <c r="F25" s="16">
        <v>85927.596799319988</v>
      </c>
      <c r="G25" s="16">
        <v>96776.810000000012</v>
      </c>
      <c r="H25" s="16">
        <v>0</v>
      </c>
      <c r="I25" s="15">
        <f t="shared" si="0"/>
        <v>412822.21679932001</v>
      </c>
    </row>
    <row r="26" spans="1:9" ht="15.75" x14ac:dyDescent="0.25">
      <c r="A26" s="9"/>
      <c r="B26" s="9"/>
      <c r="C26" s="10"/>
      <c r="D26" s="14" t="s">
        <v>22</v>
      </c>
      <c r="E26" s="16">
        <v>42687.54</v>
      </c>
      <c r="F26" s="16">
        <v>49205.908564649995</v>
      </c>
      <c r="G26" s="16">
        <v>67677.099999999977</v>
      </c>
      <c r="H26" s="16">
        <v>0</v>
      </c>
      <c r="I26" s="15">
        <f t="shared" si="0"/>
        <v>159570.54856464997</v>
      </c>
    </row>
    <row r="27" spans="1:9" ht="15.75" x14ac:dyDescent="0.25">
      <c r="A27" s="9"/>
      <c r="B27" s="9"/>
      <c r="C27" s="10"/>
      <c r="D27" s="14" t="s">
        <v>23</v>
      </c>
      <c r="E27" s="16">
        <v>178056.13</v>
      </c>
      <c r="F27" s="16">
        <v>6976.8654442199986</v>
      </c>
      <c r="G27" s="16">
        <v>136574.18</v>
      </c>
      <c r="H27" s="16">
        <v>0</v>
      </c>
      <c r="I27" s="15">
        <f t="shared" si="0"/>
        <v>321607.17544421996</v>
      </c>
    </row>
    <row r="28" spans="1:9" ht="15.75" x14ac:dyDescent="0.25">
      <c r="A28" s="9"/>
      <c r="B28" s="9"/>
      <c r="C28" s="10"/>
      <c r="D28" s="14" t="s">
        <v>24</v>
      </c>
      <c r="E28" s="16">
        <v>88216.86</v>
      </c>
      <c r="F28" s="16">
        <v>37822.402707029993</v>
      </c>
      <c r="G28" s="16">
        <v>79315.78</v>
      </c>
      <c r="H28" s="16">
        <v>0</v>
      </c>
      <c r="I28" s="15">
        <f t="shared" si="0"/>
        <v>205355.04270702999</v>
      </c>
    </row>
    <row r="29" spans="1:9" ht="15.75" x14ac:dyDescent="0.25">
      <c r="A29" s="9"/>
      <c r="B29" s="9"/>
      <c r="C29" s="10"/>
      <c r="D29" s="14" t="s">
        <v>25</v>
      </c>
      <c r="E29" s="16">
        <v>148514.28</v>
      </c>
      <c r="F29" s="16">
        <v>22400.106891119998</v>
      </c>
      <c r="G29" s="16">
        <v>38279.99</v>
      </c>
      <c r="H29" s="16">
        <v>0</v>
      </c>
      <c r="I29" s="15">
        <f t="shared" si="0"/>
        <v>209194.37689111999</v>
      </c>
    </row>
    <row r="30" spans="1:9" ht="15.75" x14ac:dyDescent="0.25">
      <c r="A30" s="9"/>
      <c r="B30" s="9"/>
      <c r="C30" s="10"/>
      <c r="D30" s="14" t="s">
        <v>26</v>
      </c>
      <c r="E30" s="16">
        <v>246914.96000000005</v>
      </c>
      <c r="F30" s="16">
        <v>120812.86965140999</v>
      </c>
      <c r="G30" s="16">
        <v>51715.479999999996</v>
      </c>
      <c r="H30" s="16">
        <v>0</v>
      </c>
      <c r="I30" s="15">
        <f t="shared" si="0"/>
        <v>419443.30965141003</v>
      </c>
    </row>
    <row r="31" spans="1:9" ht="15.75" x14ac:dyDescent="0.25">
      <c r="A31" s="9"/>
      <c r="B31" s="9"/>
      <c r="C31" s="10"/>
      <c r="D31" s="14" t="s">
        <v>27</v>
      </c>
      <c r="E31" s="16">
        <v>178963.66000000003</v>
      </c>
      <c r="F31" s="16">
        <v>125219.51006480998</v>
      </c>
      <c r="G31" s="16">
        <v>34456.179999999993</v>
      </c>
      <c r="H31" s="16">
        <v>0</v>
      </c>
      <c r="I31" s="15">
        <f t="shared" si="0"/>
        <v>338639.35006481002</v>
      </c>
    </row>
    <row r="32" spans="1:9" ht="15.75" x14ac:dyDescent="0.25">
      <c r="A32" s="9"/>
      <c r="B32" s="9"/>
      <c r="C32" s="10"/>
      <c r="D32" s="14" t="s">
        <v>28</v>
      </c>
      <c r="E32" s="16">
        <v>186511.33000000002</v>
      </c>
      <c r="F32" s="16">
        <v>42265.922729039994</v>
      </c>
      <c r="G32" s="16">
        <v>25697.989999999994</v>
      </c>
      <c r="H32" s="16">
        <v>0</v>
      </c>
      <c r="I32" s="15">
        <f t="shared" si="0"/>
        <v>254475.24272904001</v>
      </c>
    </row>
    <row r="33" spans="1:9" ht="15.75" x14ac:dyDescent="0.25">
      <c r="A33" s="9"/>
      <c r="B33" s="9"/>
      <c r="C33" s="10"/>
      <c r="D33" s="14" t="s">
        <v>29</v>
      </c>
      <c r="E33" s="16">
        <v>33399.18</v>
      </c>
      <c r="F33" s="16">
        <v>63894.394732319983</v>
      </c>
      <c r="G33" s="16">
        <v>20500.829999999994</v>
      </c>
      <c r="H33" s="16">
        <v>0</v>
      </c>
      <c r="I33" s="15">
        <f t="shared" si="0"/>
        <v>117794.40473231996</v>
      </c>
    </row>
    <row r="34" spans="1:9" ht="15.75" x14ac:dyDescent="0.25">
      <c r="A34" s="9"/>
      <c r="B34" s="9"/>
      <c r="C34" s="10"/>
      <c r="D34" s="14" t="s">
        <v>30</v>
      </c>
      <c r="E34" s="16">
        <v>203190.19999999995</v>
      </c>
      <c r="F34" s="16">
        <v>91693.108945349988</v>
      </c>
      <c r="G34" s="16">
        <v>115918.24999999999</v>
      </c>
      <c r="H34" s="16">
        <v>0</v>
      </c>
      <c r="I34" s="15">
        <f t="shared" si="0"/>
        <v>410801.55894534994</v>
      </c>
    </row>
    <row r="35" spans="1:9" ht="15.75" x14ac:dyDescent="0.25">
      <c r="A35" s="9"/>
      <c r="B35" s="9"/>
      <c r="C35" s="10"/>
      <c r="D35" s="14" t="s">
        <v>31</v>
      </c>
      <c r="E35" s="16">
        <v>219648.85000000003</v>
      </c>
      <c r="F35" s="16">
        <v>123937.23444236998</v>
      </c>
      <c r="G35" s="16">
        <v>96501.640000000029</v>
      </c>
      <c r="H35" s="16">
        <v>0</v>
      </c>
      <c r="I35" s="15">
        <f t="shared" si="0"/>
        <v>440087.72444237</v>
      </c>
    </row>
    <row r="36" spans="1:9" ht="15.75" x14ac:dyDescent="0.25">
      <c r="A36" s="9"/>
      <c r="B36" s="9"/>
      <c r="C36" s="10"/>
      <c r="D36" s="14" t="s">
        <v>32</v>
      </c>
      <c r="E36" s="16">
        <v>247695.26999999996</v>
      </c>
      <c r="F36" s="16">
        <v>83650.517375399984</v>
      </c>
      <c r="G36" s="16">
        <v>191221.38999999998</v>
      </c>
      <c r="H36" s="16">
        <v>0</v>
      </c>
      <c r="I36" s="15">
        <f t="shared" si="0"/>
        <v>522567.17737539997</v>
      </c>
    </row>
    <row r="37" spans="1:9" ht="15.75" x14ac:dyDescent="0.25">
      <c r="A37" s="9"/>
      <c r="B37" s="9"/>
      <c r="C37" s="10"/>
      <c r="D37" s="14" t="s">
        <v>33</v>
      </c>
      <c r="E37" s="16">
        <v>125760.43000000002</v>
      </c>
      <c r="F37" s="16">
        <v>46268.778709709994</v>
      </c>
      <c r="G37" s="16">
        <v>40327.54</v>
      </c>
      <c r="H37" s="16">
        <v>0</v>
      </c>
      <c r="I37" s="15">
        <f t="shared" si="0"/>
        <v>212356.74870971002</v>
      </c>
    </row>
    <row r="38" spans="1:9" ht="15.75" x14ac:dyDescent="0.25">
      <c r="A38" s="9"/>
      <c r="B38" s="9"/>
      <c r="C38" s="10"/>
      <c r="D38" s="14" t="s">
        <v>34</v>
      </c>
      <c r="E38" s="16">
        <v>36503.94</v>
      </c>
      <c r="F38" s="16">
        <v>100542.32374976997</v>
      </c>
      <c r="G38" s="16">
        <v>41316.67</v>
      </c>
      <c r="H38" s="16">
        <v>0</v>
      </c>
      <c r="I38" s="15">
        <f t="shared" si="0"/>
        <v>178362.93374976999</v>
      </c>
    </row>
    <row r="39" spans="1:9" ht="15.75" x14ac:dyDescent="0.25">
      <c r="A39" s="9"/>
      <c r="B39" s="9"/>
      <c r="C39" s="10"/>
      <c r="D39" s="14" t="s">
        <v>35</v>
      </c>
      <c r="E39" s="16">
        <v>40685.14</v>
      </c>
      <c r="F39" s="16">
        <v>157423.91906024999</v>
      </c>
      <c r="G39" s="16">
        <v>99620.780000000013</v>
      </c>
      <c r="H39" s="16">
        <v>0</v>
      </c>
      <c r="I39" s="15">
        <f t="shared" si="0"/>
        <v>297729.83906025003</v>
      </c>
    </row>
    <row r="40" spans="1:9" ht="15.75" x14ac:dyDescent="0.25">
      <c r="A40" s="9"/>
      <c r="B40" s="9"/>
      <c r="C40" s="10"/>
      <c r="D40" s="14" t="s">
        <v>36</v>
      </c>
      <c r="E40" s="16">
        <v>5799.39</v>
      </c>
      <c r="F40" s="16">
        <v>8261.9779596299995</v>
      </c>
      <c r="G40" s="16">
        <v>82267.67</v>
      </c>
      <c r="H40" s="16">
        <v>0</v>
      </c>
      <c r="I40" s="15">
        <f t="shared" si="0"/>
        <v>96329.03795962999</v>
      </c>
    </row>
    <row r="41" spans="1:9" ht="15.75" x14ac:dyDescent="0.25">
      <c r="A41" s="9"/>
      <c r="B41" s="9"/>
      <c r="C41" s="10"/>
      <c r="D41" s="14" t="s">
        <v>37</v>
      </c>
      <c r="E41" s="16">
        <v>181761.3</v>
      </c>
      <c r="F41" s="16">
        <v>138071.58084989997</v>
      </c>
      <c r="G41" s="16">
        <v>150248.13</v>
      </c>
      <c r="H41" s="16">
        <v>0</v>
      </c>
      <c r="I41" s="15">
        <f t="shared" si="0"/>
        <v>470081.01084989996</v>
      </c>
    </row>
    <row r="42" spans="1:9" ht="15.75" x14ac:dyDescent="0.25">
      <c r="A42" s="9"/>
      <c r="B42" s="9"/>
      <c r="C42" s="10"/>
      <c r="D42" s="14" t="s">
        <v>38</v>
      </c>
      <c r="E42" s="16">
        <v>143966.69999999998</v>
      </c>
      <c r="F42" s="16">
        <v>142478.22126329999</v>
      </c>
      <c r="G42" s="16">
        <v>38383.240000000005</v>
      </c>
      <c r="H42" s="16">
        <v>0</v>
      </c>
      <c r="I42" s="15">
        <f t="shared" si="0"/>
        <v>324828.16126329999</v>
      </c>
    </row>
    <row r="43" spans="1:9" ht="15.75" x14ac:dyDescent="0.25">
      <c r="A43" s="9"/>
      <c r="B43" s="9"/>
      <c r="C43" s="10"/>
      <c r="D43" s="14" t="s">
        <v>39</v>
      </c>
      <c r="E43" s="16">
        <v>36202.979999999996</v>
      </c>
      <c r="F43" s="16">
        <v>54384.183865889994</v>
      </c>
      <c r="G43" s="16">
        <v>51677.74</v>
      </c>
      <c r="H43" s="16">
        <v>0</v>
      </c>
      <c r="I43" s="15">
        <f t="shared" si="0"/>
        <v>142264.90386589</v>
      </c>
    </row>
    <row r="44" spans="1:9" ht="15.75" x14ac:dyDescent="0.25">
      <c r="A44" s="9"/>
      <c r="B44" s="9"/>
      <c r="C44" s="10"/>
      <c r="D44" s="14" t="s">
        <v>40</v>
      </c>
      <c r="E44" s="16">
        <v>946.3599999999999</v>
      </c>
      <c r="F44" s="16">
        <v>4186.3083927299995</v>
      </c>
      <c r="G44" s="16">
        <v>194878.04</v>
      </c>
      <c r="H44" s="16">
        <v>0</v>
      </c>
      <c r="I44" s="15">
        <f t="shared" si="0"/>
        <v>200010.70839273001</v>
      </c>
    </row>
    <row r="45" spans="1:9" ht="15.75" x14ac:dyDescent="0.25">
      <c r="A45" s="9"/>
      <c r="B45" s="9"/>
      <c r="C45" s="10"/>
      <c r="D45" s="14" t="s">
        <v>41</v>
      </c>
      <c r="E45" s="16">
        <v>206229.86</v>
      </c>
      <c r="F45" s="16">
        <v>1211.3532981899998</v>
      </c>
      <c r="G45" s="16">
        <v>255247.51999999996</v>
      </c>
      <c r="H45" s="16">
        <v>0</v>
      </c>
      <c r="I45" s="15">
        <f t="shared" si="0"/>
        <v>462688.73329818994</v>
      </c>
    </row>
    <row r="46" spans="1:9" ht="15.75" x14ac:dyDescent="0.25">
      <c r="A46" s="9"/>
      <c r="B46" s="9"/>
      <c r="C46" s="10"/>
      <c r="D46" s="14" t="s">
        <v>42</v>
      </c>
      <c r="E46" s="16">
        <v>14001.140000000001</v>
      </c>
      <c r="F46" s="16">
        <v>4039.7355892799997</v>
      </c>
      <c r="G46" s="16">
        <v>241932.11000000004</v>
      </c>
      <c r="H46" s="16">
        <v>0</v>
      </c>
      <c r="I46" s="15">
        <f t="shared" si="0"/>
        <v>259972.98558928006</v>
      </c>
    </row>
    <row r="47" spans="1:9" ht="15.75" x14ac:dyDescent="0.25">
      <c r="A47" s="9"/>
      <c r="B47" s="9"/>
      <c r="C47" s="10"/>
      <c r="D47" s="14" t="s">
        <v>43</v>
      </c>
      <c r="E47" s="16">
        <v>173973.62</v>
      </c>
      <c r="F47" s="16">
        <v>25631.327983949999</v>
      </c>
      <c r="G47" s="16">
        <v>53093.55</v>
      </c>
      <c r="H47" s="16">
        <v>0</v>
      </c>
      <c r="I47" s="15">
        <f t="shared" si="0"/>
        <v>252698.49798395002</v>
      </c>
    </row>
    <row r="48" spans="1:9" ht="15.75" x14ac:dyDescent="0.25">
      <c r="A48" s="9"/>
      <c r="B48" s="9"/>
      <c r="C48" s="10"/>
      <c r="D48" s="14" t="s">
        <v>44</v>
      </c>
      <c r="E48" s="16">
        <v>55466.78</v>
      </c>
      <c r="F48" s="16">
        <v>4039.7355892799997</v>
      </c>
      <c r="G48" s="16">
        <v>137035.18000000002</v>
      </c>
      <c r="H48" s="16">
        <v>0</v>
      </c>
      <c r="I48" s="15">
        <f t="shared" si="0"/>
        <v>196541.69558928002</v>
      </c>
    </row>
    <row r="49" spans="1:9" ht="15.75" x14ac:dyDescent="0.25">
      <c r="A49" s="9"/>
      <c r="B49" s="9"/>
      <c r="C49" s="10"/>
      <c r="D49" s="14" t="s">
        <v>45</v>
      </c>
      <c r="E49" s="16">
        <v>48641.899999999994</v>
      </c>
      <c r="F49" s="16">
        <v>4810.4248461299994</v>
      </c>
      <c r="G49" s="16">
        <v>270771.21999999997</v>
      </c>
      <c r="H49" s="16">
        <v>0</v>
      </c>
      <c r="I49" s="15">
        <f t="shared" si="0"/>
        <v>324223.54484612995</v>
      </c>
    </row>
    <row r="50" spans="1:9" ht="15.75" x14ac:dyDescent="0.25">
      <c r="A50" s="9"/>
      <c r="B50" s="9"/>
      <c r="C50" s="10"/>
      <c r="D50" s="14" t="s">
        <v>46</v>
      </c>
      <c r="E50" s="16">
        <v>171982.13</v>
      </c>
      <c r="F50" s="16">
        <v>46491.00199235999</v>
      </c>
      <c r="G50" s="16">
        <v>19571.210000000003</v>
      </c>
      <c r="H50" s="16">
        <v>0</v>
      </c>
      <c r="I50" s="15">
        <f t="shared" si="0"/>
        <v>238044.34199235999</v>
      </c>
    </row>
    <row r="51" spans="1:9" ht="15.75" x14ac:dyDescent="0.25">
      <c r="A51" s="9"/>
      <c r="B51" s="9"/>
      <c r="C51" s="10"/>
      <c r="D51" s="14" t="s">
        <v>47</v>
      </c>
      <c r="E51" s="16">
        <v>159035.26999999999</v>
      </c>
      <c r="F51" s="16">
        <v>84531.845458079988</v>
      </c>
      <c r="G51" s="16">
        <v>60910.110000000008</v>
      </c>
      <c r="H51" s="16">
        <v>0</v>
      </c>
      <c r="I51" s="15">
        <f t="shared" si="0"/>
        <v>304477.22545807995</v>
      </c>
    </row>
    <row r="52" spans="1:9" ht="15.75" x14ac:dyDescent="0.25">
      <c r="A52" s="9"/>
      <c r="B52" s="9"/>
      <c r="C52" s="10"/>
      <c r="D52" s="14" t="s">
        <v>48</v>
      </c>
      <c r="E52" s="16">
        <v>84220.609999999986</v>
      </c>
      <c r="F52" s="16">
        <v>85192.841520089976</v>
      </c>
      <c r="G52" s="16">
        <v>29793.260000000002</v>
      </c>
      <c r="H52" s="16">
        <v>0</v>
      </c>
      <c r="I52" s="15">
        <f t="shared" si="0"/>
        <v>199206.71152008997</v>
      </c>
    </row>
    <row r="53" spans="1:9" ht="15.75" x14ac:dyDescent="0.25">
      <c r="A53" s="9"/>
      <c r="B53" s="9"/>
      <c r="C53" s="10"/>
      <c r="D53" s="14" t="s">
        <v>49</v>
      </c>
      <c r="E53" s="16">
        <v>97336.560000000012</v>
      </c>
      <c r="F53" s="16">
        <v>58387.039846559986</v>
      </c>
      <c r="G53" s="16">
        <v>60652.170000000006</v>
      </c>
      <c r="H53" s="16">
        <v>0</v>
      </c>
      <c r="I53" s="15">
        <f t="shared" si="0"/>
        <v>216375.76984656</v>
      </c>
    </row>
    <row r="54" spans="1:9" ht="15.75" x14ac:dyDescent="0.25">
      <c r="A54" s="9"/>
      <c r="B54" s="9"/>
      <c r="C54" s="10"/>
      <c r="D54" s="14" t="s">
        <v>50</v>
      </c>
      <c r="E54" s="16">
        <v>224405.43</v>
      </c>
      <c r="F54" s="16">
        <v>53612.548978049992</v>
      </c>
      <c r="G54" s="16">
        <v>52727.64</v>
      </c>
      <c r="H54" s="16">
        <v>0</v>
      </c>
      <c r="I54" s="15">
        <f t="shared" si="0"/>
        <v>330745.61897805001</v>
      </c>
    </row>
    <row r="55" spans="1:9" ht="15.75" x14ac:dyDescent="0.25">
      <c r="A55" s="9"/>
      <c r="B55" s="9"/>
      <c r="C55" s="10"/>
      <c r="D55" s="14" t="s">
        <v>51</v>
      </c>
      <c r="E55" s="16">
        <v>42171.719999999994</v>
      </c>
      <c r="F55" s="16">
        <v>105389.62820450998</v>
      </c>
      <c r="G55" s="16">
        <v>16437.32</v>
      </c>
      <c r="H55" s="16">
        <v>0</v>
      </c>
      <c r="I55" s="15">
        <f t="shared" si="0"/>
        <v>163998.66820450997</v>
      </c>
    </row>
    <row r="56" spans="1:9" ht="15.75" x14ac:dyDescent="0.25">
      <c r="A56" s="9"/>
      <c r="B56" s="9"/>
      <c r="C56" s="10"/>
      <c r="D56" s="14" t="s">
        <v>52</v>
      </c>
      <c r="E56" s="16">
        <v>215387.27000000005</v>
      </c>
      <c r="F56" s="16">
        <v>122217.13167156</v>
      </c>
      <c r="G56" s="16">
        <v>44011.11</v>
      </c>
      <c r="H56" s="16">
        <v>0</v>
      </c>
      <c r="I56" s="15">
        <f t="shared" si="0"/>
        <v>381615.51167156</v>
      </c>
    </row>
    <row r="57" spans="1:9" ht="15.75" x14ac:dyDescent="0.25">
      <c r="A57" s="9"/>
      <c r="B57" s="9"/>
      <c r="C57" s="10"/>
      <c r="D57" s="14" t="s">
        <v>53</v>
      </c>
      <c r="E57" s="16">
        <v>23410.18</v>
      </c>
      <c r="F57" s="16">
        <v>40393.573368839992</v>
      </c>
      <c r="G57" s="16">
        <v>31668.690000000002</v>
      </c>
      <c r="H57" s="16">
        <v>0</v>
      </c>
      <c r="I57" s="15">
        <f t="shared" si="0"/>
        <v>95472.443368840002</v>
      </c>
    </row>
    <row r="58" spans="1:9" ht="15.75" x14ac:dyDescent="0.25">
      <c r="A58" s="9"/>
      <c r="B58" s="9"/>
      <c r="C58" s="10"/>
      <c r="D58" s="14" t="s">
        <v>54</v>
      </c>
      <c r="E58" s="16">
        <v>37965.339999999997</v>
      </c>
      <c r="F58" s="16">
        <v>43478.221658219998</v>
      </c>
      <c r="G58" s="16">
        <v>1777.35</v>
      </c>
      <c r="H58" s="16">
        <v>0</v>
      </c>
      <c r="I58" s="15">
        <f t="shared" si="0"/>
        <v>83220.911658219993</v>
      </c>
    </row>
    <row r="59" spans="1:9" ht="15.75" x14ac:dyDescent="0.25">
      <c r="A59" s="9"/>
      <c r="B59" s="9"/>
      <c r="C59" s="10"/>
      <c r="D59" s="14" t="s">
        <v>55</v>
      </c>
      <c r="E59" s="16">
        <v>41129.699999999997</v>
      </c>
      <c r="F59" s="16">
        <v>73442.430838349974</v>
      </c>
      <c r="G59" s="16">
        <v>49471.96</v>
      </c>
      <c r="H59" s="16">
        <v>0</v>
      </c>
      <c r="I59" s="15">
        <f t="shared" si="0"/>
        <v>164044.09083834998</v>
      </c>
    </row>
    <row r="60" spans="1:9" ht="15.75" x14ac:dyDescent="0.25">
      <c r="A60" s="9"/>
      <c r="B60" s="9"/>
      <c r="C60" s="10"/>
      <c r="D60" s="14" t="s">
        <v>56</v>
      </c>
      <c r="E60" s="16">
        <v>45379.229999999996</v>
      </c>
      <c r="F60" s="16">
        <v>44432.363327129991</v>
      </c>
      <c r="G60" s="16">
        <v>25503.63</v>
      </c>
      <c r="H60" s="16">
        <v>0</v>
      </c>
      <c r="I60" s="15">
        <f t="shared" si="0"/>
        <v>115315.22332712999</v>
      </c>
    </row>
    <row r="61" spans="1:9" ht="15.75" x14ac:dyDescent="0.25">
      <c r="A61" s="9"/>
      <c r="B61" s="9"/>
      <c r="C61" s="10"/>
      <c r="D61" s="14" t="s">
        <v>57</v>
      </c>
      <c r="E61" s="16">
        <v>270334.72000000003</v>
      </c>
      <c r="F61" s="16">
        <v>64262.245187429988</v>
      </c>
      <c r="G61" s="16">
        <v>30629.829999999994</v>
      </c>
      <c r="H61" s="16">
        <v>0</v>
      </c>
      <c r="I61" s="15">
        <f t="shared" si="0"/>
        <v>365226.79518743005</v>
      </c>
    </row>
    <row r="62" spans="1:9" ht="15.75" x14ac:dyDescent="0.25">
      <c r="A62" s="9"/>
      <c r="B62" s="9"/>
      <c r="C62" s="10"/>
      <c r="D62" s="14" t="s">
        <v>58</v>
      </c>
      <c r="E62" s="16">
        <v>118376.15000000002</v>
      </c>
      <c r="F62" s="16">
        <v>83173.91935643999</v>
      </c>
      <c r="G62" s="16">
        <v>1617657.3499999999</v>
      </c>
      <c r="H62" s="16">
        <v>0</v>
      </c>
      <c r="I62" s="15">
        <f t="shared" si="0"/>
        <v>1819207.41935644</v>
      </c>
    </row>
    <row r="63" spans="1:9" ht="15.75" x14ac:dyDescent="0.25">
      <c r="A63" s="9"/>
      <c r="B63" s="9"/>
      <c r="C63" s="10"/>
      <c r="D63" s="14" t="s">
        <v>59</v>
      </c>
      <c r="E63" s="16">
        <v>123456.07</v>
      </c>
      <c r="F63" s="16">
        <v>9180.1856509199988</v>
      </c>
      <c r="G63" s="16">
        <v>71478.060000000027</v>
      </c>
      <c r="H63" s="16">
        <v>0</v>
      </c>
      <c r="I63" s="15">
        <f t="shared" si="0"/>
        <v>204114.31565092003</v>
      </c>
    </row>
    <row r="64" spans="1:9" ht="15.75" x14ac:dyDescent="0.25">
      <c r="A64" s="9"/>
      <c r="B64" s="9"/>
      <c r="C64" s="10"/>
      <c r="D64" s="14" t="s">
        <v>60</v>
      </c>
      <c r="E64" s="16">
        <v>0</v>
      </c>
      <c r="F64" s="16">
        <v>0</v>
      </c>
      <c r="G64" s="16">
        <v>704576.84</v>
      </c>
      <c r="H64" s="16">
        <v>0</v>
      </c>
      <c r="I64" s="15">
        <f t="shared" si="0"/>
        <v>704576.84</v>
      </c>
    </row>
    <row r="65" spans="1:9" ht="15.75" x14ac:dyDescent="0.25">
      <c r="A65" s="9"/>
      <c r="B65" s="9"/>
      <c r="C65" s="10"/>
      <c r="D65" s="14" t="s">
        <v>61</v>
      </c>
      <c r="E65" s="16">
        <v>124429.83</v>
      </c>
      <c r="F65" s="16">
        <v>108694.60851455999</v>
      </c>
      <c r="G65" s="16">
        <v>38347.25</v>
      </c>
      <c r="H65" s="16">
        <v>0</v>
      </c>
      <c r="I65" s="15">
        <f t="shared" si="0"/>
        <v>271471.68851456</v>
      </c>
    </row>
    <row r="66" spans="1:9" ht="15.75" x14ac:dyDescent="0.25">
      <c r="A66" s="9"/>
      <c r="B66" s="9"/>
      <c r="C66" s="10"/>
      <c r="D66" s="14" t="s">
        <v>62</v>
      </c>
      <c r="E66" s="16">
        <v>571553.79999999993</v>
      </c>
      <c r="F66" s="16">
        <v>216104.10451370996</v>
      </c>
      <c r="G66" s="16">
        <v>81326.430000000008</v>
      </c>
      <c r="H66" s="16">
        <v>0</v>
      </c>
      <c r="I66" s="15">
        <f t="shared" si="0"/>
        <v>868984.33451371</v>
      </c>
    </row>
    <row r="67" spans="1:9" ht="15.75" x14ac:dyDescent="0.25">
      <c r="A67" s="9"/>
      <c r="B67" s="9"/>
      <c r="C67" s="10"/>
      <c r="D67" s="14" t="s">
        <v>63</v>
      </c>
      <c r="E67" s="16">
        <v>89965.090000000011</v>
      </c>
      <c r="F67" s="16">
        <v>99881.32768776</v>
      </c>
      <c r="G67" s="16">
        <v>40458.17</v>
      </c>
      <c r="H67" s="16">
        <v>0</v>
      </c>
      <c r="I67" s="15">
        <f t="shared" si="0"/>
        <v>230304.58768776001</v>
      </c>
    </row>
    <row r="68" spans="1:9" ht="15.75" x14ac:dyDescent="0.25">
      <c r="A68" s="9"/>
      <c r="B68" s="9"/>
      <c r="C68" s="10"/>
      <c r="D68" s="14" t="s">
        <v>64</v>
      </c>
      <c r="E68" s="16">
        <v>297044.59000000003</v>
      </c>
      <c r="F68" s="16">
        <v>42229.043120429997</v>
      </c>
      <c r="G68" s="16">
        <v>32464.65</v>
      </c>
      <c r="H68" s="16">
        <v>0</v>
      </c>
      <c r="I68" s="15">
        <f t="shared" si="0"/>
        <v>371738.28312043007</v>
      </c>
    </row>
    <row r="69" spans="1:9" ht="15.75" x14ac:dyDescent="0.25">
      <c r="A69" s="9"/>
      <c r="B69" s="9"/>
      <c r="C69" s="10"/>
      <c r="D69" s="14" t="s">
        <v>65</v>
      </c>
      <c r="E69" s="16">
        <v>0</v>
      </c>
      <c r="F69" s="16">
        <v>0</v>
      </c>
      <c r="G69" s="16">
        <v>198138.06</v>
      </c>
      <c r="H69" s="16">
        <v>0</v>
      </c>
      <c r="I69" s="15">
        <f t="shared" si="0"/>
        <v>198138.06</v>
      </c>
    </row>
    <row r="70" spans="1:9" ht="15.75" x14ac:dyDescent="0.25">
      <c r="A70" s="9"/>
      <c r="B70" s="9"/>
      <c r="C70" s="10"/>
      <c r="D70" s="14" t="s">
        <v>66</v>
      </c>
      <c r="E70" s="16">
        <v>0</v>
      </c>
      <c r="F70" s="16">
        <v>0</v>
      </c>
      <c r="G70" s="16">
        <v>213247.28999999998</v>
      </c>
      <c r="H70" s="16">
        <v>0</v>
      </c>
      <c r="I70" s="15">
        <f t="shared" si="0"/>
        <v>213247.28999999998</v>
      </c>
    </row>
    <row r="71" spans="1:9" ht="15.75" x14ac:dyDescent="0.25">
      <c r="A71" s="9"/>
      <c r="B71" s="9"/>
      <c r="C71" s="10"/>
      <c r="D71" s="14" t="s">
        <v>67</v>
      </c>
      <c r="E71" s="16">
        <v>0</v>
      </c>
      <c r="F71" s="16">
        <v>1101.6601033499999</v>
      </c>
      <c r="G71" s="16">
        <v>156211.81999999998</v>
      </c>
      <c r="H71" s="16">
        <v>0</v>
      </c>
      <c r="I71" s="15">
        <f t="shared" si="0"/>
        <v>157313.48010334998</v>
      </c>
    </row>
    <row r="72" spans="1:9" ht="15.75" x14ac:dyDescent="0.25">
      <c r="A72" s="9"/>
      <c r="B72" s="9"/>
      <c r="C72" s="10"/>
      <c r="D72" s="14" t="s">
        <v>68</v>
      </c>
      <c r="E72" s="16">
        <v>165408.72000000003</v>
      </c>
      <c r="F72" s="16">
        <v>68595.126383609982</v>
      </c>
      <c r="G72" s="16">
        <v>285821.01999999996</v>
      </c>
      <c r="H72" s="16">
        <v>0</v>
      </c>
      <c r="I72" s="15">
        <f t="shared" si="0"/>
        <v>519824.86638360994</v>
      </c>
    </row>
    <row r="73" spans="1:9" ht="15.75" x14ac:dyDescent="0.25">
      <c r="A73" s="9"/>
      <c r="B73" s="9"/>
      <c r="C73" s="10"/>
      <c r="D73" s="14" t="s">
        <v>69</v>
      </c>
      <c r="E73" s="16">
        <v>668.55</v>
      </c>
      <c r="F73" s="16">
        <v>0</v>
      </c>
      <c r="G73" s="16">
        <v>129204.71999999997</v>
      </c>
      <c r="H73" s="16">
        <v>0</v>
      </c>
      <c r="I73" s="15">
        <f t="shared" si="0"/>
        <v>129873.26999999997</v>
      </c>
    </row>
    <row r="74" spans="1:9" ht="15.75" x14ac:dyDescent="0.25">
      <c r="A74" s="9"/>
      <c r="B74" s="9"/>
      <c r="C74" s="10"/>
      <c r="D74" s="14" t="s">
        <v>70</v>
      </c>
      <c r="E74" s="16">
        <v>14260.7</v>
      </c>
      <c r="F74" s="16">
        <v>5806.1742785999986</v>
      </c>
      <c r="G74" s="16">
        <v>1219449.6800000002</v>
      </c>
      <c r="H74" s="16">
        <v>0</v>
      </c>
      <c r="I74" s="15">
        <f t="shared" ref="I74:I137" si="1">SUM(E74:H74)</f>
        <v>1239516.5542786003</v>
      </c>
    </row>
    <row r="75" spans="1:9" ht="15.75" x14ac:dyDescent="0.25">
      <c r="A75" s="9"/>
      <c r="B75" s="9"/>
      <c r="C75" s="10"/>
      <c r="D75" s="14" t="s">
        <v>71</v>
      </c>
      <c r="E75" s="16">
        <v>73571.849999999991</v>
      </c>
      <c r="F75" s="16">
        <v>22546.679694569997</v>
      </c>
      <c r="G75" s="16">
        <v>2017884.75</v>
      </c>
      <c r="H75" s="16">
        <v>0</v>
      </c>
      <c r="I75" s="15">
        <f t="shared" si="1"/>
        <v>2114003.2796945702</v>
      </c>
    </row>
    <row r="76" spans="1:9" ht="15.75" x14ac:dyDescent="0.25">
      <c r="A76" s="9"/>
      <c r="B76" s="9"/>
      <c r="C76" s="10"/>
      <c r="D76" s="14" t="s">
        <v>72</v>
      </c>
      <c r="E76" s="16">
        <v>0</v>
      </c>
      <c r="F76" s="16">
        <v>0</v>
      </c>
      <c r="G76" s="16">
        <v>608117.17000000004</v>
      </c>
      <c r="H76" s="16">
        <v>0</v>
      </c>
      <c r="I76" s="15">
        <f t="shared" si="1"/>
        <v>608117.17000000004</v>
      </c>
    </row>
    <row r="77" spans="1:9" ht="15.75" x14ac:dyDescent="0.25">
      <c r="A77" s="9"/>
      <c r="B77" s="9"/>
      <c r="C77" s="10"/>
      <c r="D77" s="14" t="s">
        <v>73</v>
      </c>
      <c r="E77" s="16">
        <v>51058.369999999995</v>
      </c>
      <c r="F77" s="16">
        <v>111816.13641255</v>
      </c>
      <c r="G77" s="16">
        <v>42443.820000000014</v>
      </c>
      <c r="H77" s="16">
        <v>0</v>
      </c>
      <c r="I77" s="15">
        <f t="shared" si="1"/>
        <v>205318.32641255</v>
      </c>
    </row>
    <row r="78" spans="1:9" ht="15.75" x14ac:dyDescent="0.25">
      <c r="A78" s="9"/>
      <c r="B78" s="9"/>
      <c r="C78" s="10"/>
      <c r="D78" s="14" t="s">
        <v>74</v>
      </c>
      <c r="E78" s="16">
        <v>49057.19</v>
      </c>
      <c r="F78" s="16">
        <v>113468.15375207999</v>
      </c>
      <c r="G78" s="16">
        <v>66626.44</v>
      </c>
      <c r="H78" s="16">
        <v>0</v>
      </c>
      <c r="I78" s="15">
        <f t="shared" si="1"/>
        <v>229151.78375207999</v>
      </c>
    </row>
    <row r="79" spans="1:9" ht="15.75" x14ac:dyDescent="0.25">
      <c r="A79" s="9"/>
      <c r="B79" s="9"/>
      <c r="C79" s="10"/>
      <c r="D79" s="14" t="s">
        <v>75</v>
      </c>
      <c r="E79" s="16">
        <v>71206.64</v>
      </c>
      <c r="F79" s="16">
        <v>63710.942320259994</v>
      </c>
      <c r="G79" s="16">
        <v>48457.56</v>
      </c>
      <c r="H79" s="16">
        <v>0</v>
      </c>
      <c r="I79" s="15">
        <f t="shared" si="1"/>
        <v>183375.14232026</v>
      </c>
    </row>
    <row r="80" spans="1:9" ht="15.75" x14ac:dyDescent="0.25">
      <c r="A80" s="9"/>
      <c r="B80" s="9"/>
      <c r="C80" s="10"/>
      <c r="D80" s="14" t="s">
        <v>76</v>
      </c>
      <c r="E80" s="16">
        <v>45421.59</v>
      </c>
      <c r="F80" s="16">
        <v>33669.191398949995</v>
      </c>
      <c r="G80" s="16">
        <v>11339.909999999998</v>
      </c>
      <c r="H80" s="16">
        <v>0</v>
      </c>
      <c r="I80" s="15">
        <f t="shared" si="1"/>
        <v>90430.691398950003</v>
      </c>
    </row>
    <row r="81" spans="1:9" ht="15.75" x14ac:dyDescent="0.25">
      <c r="A81" s="9"/>
      <c r="B81" s="9"/>
      <c r="C81" s="10"/>
      <c r="D81" s="14" t="s">
        <v>77</v>
      </c>
      <c r="E81" s="16">
        <v>501058.51</v>
      </c>
      <c r="F81" s="16">
        <v>203178.27451139997</v>
      </c>
      <c r="G81" s="16">
        <v>102337.19</v>
      </c>
      <c r="H81" s="16">
        <v>0</v>
      </c>
      <c r="I81" s="15">
        <f t="shared" si="1"/>
        <v>806573.97451139987</v>
      </c>
    </row>
    <row r="82" spans="1:9" ht="15.75" x14ac:dyDescent="0.25">
      <c r="A82" s="9"/>
      <c r="B82" s="9"/>
      <c r="C82" s="10"/>
      <c r="D82" s="14" t="s">
        <v>78</v>
      </c>
      <c r="E82" s="16">
        <v>502671.89999999991</v>
      </c>
      <c r="F82" s="16">
        <v>140825.25829277997</v>
      </c>
      <c r="G82" s="16">
        <v>41994.829999999994</v>
      </c>
      <c r="H82" s="16">
        <v>0</v>
      </c>
      <c r="I82" s="15">
        <f t="shared" si="1"/>
        <v>685491.98829277989</v>
      </c>
    </row>
    <row r="83" spans="1:9" ht="15.75" x14ac:dyDescent="0.25">
      <c r="A83" s="9"/>
      <c r="B83" s="9"/>
      <c r="C83" s="10"/>
      <c r="D83" s="14" t="s">
        <v>79</v>
      </c>
      <c r="E83" s="16">
        <v>96806.220000000016</v>
      </c>
      <c r="F83" s="16">
        <v>57835.736979389985</v>
      </c>
      <c r="G83" s="16">
        <v>111699.98999999999</v>
      </c>
      <c r="H83" s="16">
        <v>0</v>
      </c>
      <c r="I83" s="15">
        <f t="shared" si="1"/>
        <v>266341.94697938999</v>
      </c>
    </row>
    <row r="84" spans="1:9" ht="15.75" x14ac:dyDescent="0.25">
      <c r="A84" s="9"/>
      <c r="B84" s="9"/>
      <c r="C84" s="10"/>
      <c r="D84" s="14" t="s">
        <v>80</v>
      </c>
      <c r="E84" s="16">
        <v>0</v>
      </c>
      <c r="F84" s="16">
        <v>0</v>
      </c>
      <c r="G84" s="16">
        <v>814235.81</v>
      </c>
      <c r="H84" s="16">
        <v>0</v>
      </c>
      <c r="I84" s="15">
        <f t="shared" si="1"/>
        <v>814235.81</v>
      </c>
    </row>
    <row r="85" spans="1:9" ht="15.75" x14ac:dyDescent="0.25">
      <c r="A85" s="9"/>
      <c r="B85" s="9"/>
      <c r="C85" s="10"/>
      <c r="D85" s="14" t="s">
        <v>81</v>
      </c>
      <c r="E85" s="16">
        <v>112449.59000000003</v>
      </c>
      <c r="F85" s="16">
        <v>15238.843403849995</v>
      </c>
      <c r="G85" s="16">
        <v>202645.33000000002</v>
      </c>
      <c r="H85" s="16">
        <v>0</v>
      </c>
      <c r="I85" s="15">
        <f t="shared" si="1"/>
        <v>330333.76340385003</v>
      </c>
    </row>
    <row r="86" spans="1:9" ht="15.75" x14ac:dyDescent="0.25">
      <c r="A86" s="9"/>
      <c r="B86" s="9"/>
      <c r="C86" s="10"/>
      <c r="D86" s="14" t="s">
        <v>82</v>
      </c>
      <c r="E86" s="16">
        <v>58808.029999999992</v>
      </c>
      <c r="F86" s="16">
        <v>63710.942320259994</v>
      </c>
      <c r="G86" s="16">
        <v>34951.670000000006</v>
      </c>
      <c r="H86" s="16">
        <v>0</v>
      </c>
      <c r="I86" s="15">
        <f t="shared" si="1"/>
        <v>157470.64232026</v>
      </c>
    </row>
    <row r="87" spans="1:9" ht="15.75" x14ac:dyDescent="0.25">
      <c r="A87" s="9"/>
      <c r="B87" s="9"/>
      <c r="C87" s="10"/>
      <c r="D87" s="14" t="s">
        <v>83</v>
      </c>
      <c r="E87" s="16">
        <v>49051.88</v>
      </c>
      <c r="F87" s="16">
        <v>94740.877626119996</v>
      </c>
      <c r="G87" s="16">
        <v>29743.639999999996</v>
      </c>
      <c r="H87" s="16">
        <v>0</v>
      </c>
      <c r="I87" s="15">
        <f t="shared" si="1"/>
        <v>173536.39762611999</v>
      </c>
    </row>
    <row r="88" spans="1:9" ht="15.75" x14ac:dyDescent="0.25">
      <c r="A88" s="9"/>
      <c r="B88" s="9"/>
      <c r="C88" s="10"/>
      <c r="D88" s="14" t="s">
        <v>84</v>
      </c>
      <c r="E88" s="16">
        <v>67198.009999999995</v>
      </c>
      <c r="F88" s="16">
        <v>0</v>
      </c>
      <c r="G88" s="16">
        <v>213397.83000000002</v>
      </c>
      <c r="H88" s="16">
        <v>0</v>
      </c>
      <c r="I88" s="15">
        <f t="shared" si="1"/>
        <v>280595.84000000003</v>
      </c>
    </row>
    <row r="89" spans="1:9" ht="15.75" x14ac:dyDescent="0.25">
      <c r="A89" s="9"/>
      <c r="B89" s="9"/>
      <c r="C89" s="10"/>
      <c r="D89" s="14" t="s">
        <v>85</v>
      </c>
      <c r="E89" s="16">
        <v>63228.33</v>
      </c>
      <c r="F89" s="16">
        <v>96503.533791479989</v>
      </c>
      <c r="G89" s="16">
        <v>73495.880000000019</v>
      </c>
      <c r="H89" s="16">
        <v>0</v>
      </c>
      <c r="I89" s="15">
        <f t="shared" si="1"/>
        <v>233227.74379148002</v>
      </c>
    </row>
    <row r="90" spans="1:9" ht="15.75" x14ac:dyDescent="0.25">
      <c r="A90" s="9"/>
      <c r="B90" s="9"/>
      <c r="C90" s="10"/>
      <c r="D90" s="14" t="s">
        <v>86</v>
      </c>
      <c r="E90" s="16">
        <v>31052.789999999997</v>
      </c>
      <c r="F90" s="16">
        <v>23303.184486569997</v>
      </c>
      <c r="G90" s="16">
        <v>59171.979999999996</v>
      </c>
      <c r="H90" s="16">
        <v>0</v>
      </c>
      <c r="I90" s="15">
        <f t="shared" si="1"/>
        <v>113527.95448656999</v>
      </c>
    </row>
    <row r="91" spans="1:9" ht="15.75" x14ac:dyDescent="0.25">
      <c r="A91" s="9"/>
      <c r="B91" s="9"/>
      <c r="C91" s="10"/>
      <c r="D91" s="14" t="s">
        <v>87</v>
      </c>
      <c r="E91" s="16">
        <v>82187.25</v>
      </c>
      <c r="F91" s="16">
        <v>56954.408896709989</v>
      </c>
      <c r="G91" s="16">
        <v>124446.59000000001</v>
      </c>
      <c r="H91" s="16">
        <v>0</v>
      </c>
      <c r="I91" s="15">
        <f t="shared" si="1"/>
        <v>263588.24889670999</v>
      </c>
    </row>
    <row r="92" spans="1:9" ht="15.75" x14ac:dyDescent="0.25">
      <c r="A92" s="9"/>
      <c r="B92" s="9"/>
      <c r="C92" s="10"/>
      <c r="D92" s="14" t="s">
        <v>88</v>
      </c>
      <c r="E92" s="16">
        <v>31697.56</v>
      </c>
      <c r="F92" s="16">
        <v>7858.1935268999987</v>
      </c>
      <c r="G92" s="16">
        <v>343198.92</v>
      </c>
      <c r="H92" s="16">
        <v>0</v>
      </c>
      <c r="I92" s="15">
        <f t="shared" si="1"/>
        <v>382754.67352690001</v>
      </c>
    </row>
    <row r="93" spans="1:9" ht="15.75" x14ac:dyDescent="0.25">
      <c r="A93" s="9"/>
      <c r="B93" s="9"/>
      <c r="C93" s="10"/>
      <c r="D93" s="14" t="s">
        <v>89</v>
      </c>
      <c r="E93" s="16">
        <v>141080.97</v>
      </c>
      <c r="F93" s="16">
        <v>63674.062711649989</v>
      </c>
      <c r="G93" s="16">
        <v>43762.63</v>
      </c>
      <c r="H93" s="16">
        <v>0</v>
      </c>
      <c r="I93" s="15">
        <f t="shared" si="1"/>
        <v>248517.66271164999</v>
      </c>
    </row>
    <row r="94" spans="1:9" ht="15.75" x14ac:dyDescent="0.25">
      <c r="A94" s="9"/>
      <c r="B94" s="9"/>
      <c r="C94" s="10"/>
      <c r="D94" s="14" t="s">
        <v>90</v>
      </c>
      <c r="E94" s="16">
        <v>1283.04</v>
      </c>
      <c r="F94" s="16">
        <v>0</v>
      </c>
      <c r="G94" s="16">
        <v>23365.38</v>
      </c>
      <c r="H94" s="16">
        <v>0</v>
      </c>
      <c r="I94" s="15">
        <f t="shared" si="1"/>
        <v>24648.420000000002</v>
      </c>
    </row>
    <row r="95" spans="1:9" ht="15.75" x14ac:dyDescent="0.25">
      <c r="A95" s="9"/>
      <c r="B95" s="9"/>
      <c r="C95" s="10"/>
      <c r="D95" s="14" t="s">
        <v>91</v>
      </c>
      <c r="E95" s="16">
        <v>32834.79</v>
      </c>
      <c r="F95" s="16">
        <v>2019.8677946399998</v>
      </c>
      <c r="G95" s="16">
        <v>261553.16</v>
      </c>
      <c r="H95" s="16">
        <v>0</v>
      </c>
      <c r="I95" s="15">
        <f t="shared" si="1"/>
        <v>296407.81779464002</v>
      </c>
    </row>
    <row r="96" spans="1:9" ht="15.75" x14ac:dyDescent="0.25">
      <c r="A96" s="9"/>
      <c r="B96" s="9"/>
      <c r="C96" s="10"/>
      <c r="D96" s="14" t="s">
        <v>92</v>
      </c>
      <c r="E96" s="16">
        <v>0</v>
      </c>
      <c r="F96" s="16">
        <v>0</v>
      </c>
      <c r="G96" s="16">
        <v>637025.74</v>
      </c>
      <c r="H96" s="16">
        <v>0</v>
      </c>
      <c r="I96" s="15">
        <f t="shared" si="1"/>
        <v>637025.74</v>
      </c>
    </row>
    <row r="97" spans="1:9" ht="15.75" x14ac:dyDescent="0.25">
      <c r="A97" s="9"/>
      <c r="B97" s="9"/>
      <c r="C97" s="10"/>
      <c r="D97" s="14" t="s">
        <v>93</v>
      </c>
      <c r="E97" s="16">
        <v>64739.22</v>
      </c>
      <c r="F97" s="16">
        <v>90701.142036839985</v>
      </c>
      <c r="G97" s="16">
        <v>39469.790000000008</v>
      </c>
      <c r="H97" s="16">
        <v>0</v>
      </c>
      <c r="I97" s="15">
        <f t="shared" si="1"/>
        <v>194910.15203684001</v>
      </c>
    </row>
    <row r="98" spans="1:9" ht="15.75" x14ac:dyDescent="0.25">
      <c r="A98" s="9"/>
      <c r="B98" s="9"/>
      <c r="C98" s="10"/>
      <c r="D98" s="14" t="s">
        <v>94</v>
      </c>
      <c r="E98" s="16">
        <v>247880.74</v>
      </c>
      <c r="F98" s="16">
        <v>119307.42511533</v>
      </c>
      <c r="G98" s="16">
        <v>214623.66</v>
      </c>
      <c r="H98" s="16">
        <v>0</v>
      </c>
      <c r="I98" s="15">
        <f t="shared" si="1"/>
        <v>581811.82511533005</v>
      </c>
    </row>
    <row r="99" spans="1:9" ht="15.75" x14ac:dyDescent="0.25">
      <c r="A99" s="9"/>
      <c r="B99" s="9"/>
      <c r="C99" s="10"/>
      <c r="D99" s="14" t="s">
        <v>95</v>
      </c>
      <c r="E99" s="16">
        <v>212382.81</v>
      </c>
      <c r="F99" s="16">
        <v>227341.03756787998</v>
      </c>
      <c r="G99" s="16">
        <v>102598.2</v>
      </c>
      <c r="H99" s="16">
        <v>0</v>
      </c>
      <c r="I99" s="15">
        <f t="shared" si="1"/>
        <v>542322.0475678799</v>
      </c>
    </row>
    <row r="100" spans="1:9" ht="15.75" x14ac:dyDescent="0.25">
      <c r="A100" s="9"/>
      <c r="B100" s="9"/>
      <c r="C100" s="10"/>
      <c r="D100" s="14" t="s">
        <v>96</v>
      </c>
      <c r="E100" s="16">
        <v>200366.28999999998</v>
      </c>
      <c r="F100" s="16">
        <v>227450.73076271996</v>
      </c>
      <c r="G100" s="16">
        <v>275558.33</v>
      </c>
      <c r="H100" s="16">
        <v>0</v>
      </c>
      <c r="I100" s="15">
        <f t="shared" si="1"/>
        <v>703375.35076271999</v>
      </c>
    </row>
    <row r="101" spans="1:9" ht="15.75" x14ac:dyDescent="0.25">
      <c r="A101" s="9"/>
      <c r="B101" s="9"/>
      <c r="C101" s="10"/>
      <c r="D101" s="14" t="s">
        <v>97</v>
      </c>
      <c r="E101" s="16">
        <v>6409.8399999999983</v>
      </c>
      <c r="F101" s="16">
        <v>305226.04279724997</v>
      </c>
      <c r="G101" s="16">
        <v>5647.72</v>
      </c>
      <c r="H101" s="16">
        <v>0</v>
      </c>
      <c r="I101" s="15">
        <f t="shared" si="1"/>
        <v>317283.60279724997</v>
      </c>
    </row>
    <row r="102" spans="1:9" ht="15.75" x14ac:dyDescent="0.25">
      <c r="A102" s="9"/>
      <c r="B102" s="9"/>
      <c r="C102" s="10"/>
      <c r="D102" s="14" t="s">
        <v>98</v>
      </c>
      <c r="E102" s="16">
        <v>228811.87999999998</v>
      </c>
      <c r="F102" s="16">
        <v>128413.85154902998</v>
      </c>
      <c r="G102" s="16">
        <v>136198.28999999998</v>
      </c>
      <c r="H102" s="16">
        <v>0</v>
      </c>
      <c r="I102" s="15">
        <f t="shared" si="1"/>
        <v>493424.02154902992</v>
      </c>
    </row>
    <row r="103" spans="1:9" ht="15.75" x14ac:dyDescent="0.25">
      <c r="A103" s="9"/>
      <c r="B103" s="9"/>
      <c r="C103" s="10"/>
      <c r="D103" s="14" t="s">
        <v>99</v>
      </c>
      <c r="E103" s="16">
        <v>48235.32</v>
      </c>
      <c r="F103" s="16">
        <v>41678.685884249993</v>
      </c>
      <c r="G103" s="16">
        <v>30338.13</v>
      </c>
      <c r="H103" s="16">
        <v>0</v>
      </c>
      <c r="I103" s="15">
        <f t="shared" si="1"/>
        <v>120252.13588424999</v>
      </c>
    </row>
    <row r="104" spans="1:9" ht="15.75" x14ac:dyDescent="0.25">
      <c r="A104" s="9"/>
      <c r="B104" s="9"/>
      <c r="C104" s="10"/>
      <c r="D104" s="14" t="s">
        <v>100</v>
      </c>
      <c r="E104" s="16">
        <v>335944.73</v>
      </c>
      <c r="F104" s="16">
        <v>76160.174303609994</v>
      </c>
      <c r="G104" s="16">
        <v>272686.89</v>
      </c>
      <c r="H104" s="16">
        <v>0</v>
      </c>
      <c r="I104" s="15">
        <f t="shared" si="1"/>
        <v>684791.79430360999</v>
      </c>
    </row>
    <row r="105" spans="1:9" ht="15.75" x14ac:dyDescent="0.25">
      <c r="A105" s="9"/>
      <c r="B105" s="9"/>
      <c r="C105" s="10"/>
      <c r="D105" s="14" t="s">
        <v>101</v>
      </c>
      <c r="E105" s="16">
        <v>80490.429999999993</v>
      </c>
      <c r="F105" s="16">
        <v>113101.24892795998</v>
      </c>
      <c r="G105" s="16">
        <v>8055.1299999999992</v>
      </c>
      <c r="H105" s="16">
        <v>0</v>
      </c>
      <c r="I105" s="15">
        <f t="shared" si="1"/>
        <v>201646.80892796</v>
      </c>
    </row>
    <row r="106" spans="1:9" ht="15.75" x14ac:dyDescent="0.25">
      <c r="A106" s="9"/>
      <c r="B106" s="9"/>
      <c r="C106" s="10"/>
      <c r="D106" s="14" t="s">
        <v>102</v>
      </c>
      <c r="E106" s="16">
        <v>176453.72</v>
      </c>
      <c r="F106" s="16">
        <v>4406.6404133999995</v>
      </c>
      <c r="G106" s="16">
        <v>285030.75</v>
      </c>
      <c r="H106" s="16">
        <v>0</v>
      </c>
      <c r="I106" s="15">
        <f t="shared" si="1"/>
        <v>465891.11041339999</v>
      </c>
    </row>
    <row r="107" spans="1:9" ht="15.75" x14ac:dyDescent="0.25">
      <c r="A107" s="9"/>
      <c r="B107" s="9"/>
      <c r="C107" s="10"/>
      <c r="D107" s="14" t="s">
        <v>103</v>
      </c>
      <c r="E107" s="16">
        <v>0</v>
      </c>
      <c r="F107" s="16">
        <v>0</v>
      </c>
      <c r="G107" s="16">
        <v>108346.06000000001</v>
      </c>
      <c r="H107" s="16">
        <v>0</v>
      </c>
      <c r="I107" s="15">
        <f t="shared" si="1"/>
        <v>108346.06000000001</v>
      </c>
    </row>
    <row r="108" spans="1:9" ht="15.75" x14ac:dyDescent="0.25">
      <c r="A108" s="9"/>
      <c r="B108" s="9"/>
      <c r="C108" s="10"/>
      <c r="D108" s="14" t="s">
        <v>104</v>
      </c>
      <c r="E108" s="16">
        <v>1766.8</v>
      </c>
      <c r="F108" s="16">
        <v>1027.9008861299999</v>
      </c>
      <c r="G108" s="16">
        <v>30354.75</v>
      </c>
      <c r="H108" s="16">
        <v>0</v>
      </c>
      <c r="I108" s="15">
        <f t="shared" si="1"/>
        <v>33149.450886129998</v>
      </c>
    </row>
    <row r="109" spans="1:9" ht="15.75" x14ac:dyDescent="0.25">
      <c r="A109" s="9"/>
      <c r="B109" s="9"/>
      <c r="C109" s="10"/>
      <c r="D109" s="14" t="s">
        <v>105</v>
      </c>
      <c r="E109" s="16">
        <v>11417.33</v>
      </c>
      <c r="F109" s="16">
        <v>181916.70733223995</v>
      </c>
      <c r="G109" s="16">
        <v>34051.869999999995</v>
      </c>
      <c r="H109" s="16">
        <v>0</v>
      </c>
      <c r="I109" s="15">
        <f t="shared" si="1"/>
        <v>227385.90733223993</v>
      </c>
    </row>
    <row r="110" spans="1:9" ht="15.75" x14ac:dyDescent="0.25">
      <c r="A110" s="9"/>
      <c r="B110" s="9"/>
      <c r="C110" s="10"/>
      <c r="D110" s="14" t="s">
        <v>106</v>
      </c>
      <c r="E110" s="16">
        <v>62870.369999999995</v>
      </c>
      <c r="F110" s="16">
        <v>87396.161726789986</v>
      </c>
      <c r="G110" s="16">
        <v>26324.489999999998</v>
      </c>
      <c r="H110" s="16">
        <v>0</v>
      </c>
      <c r="I110" s="15">
        <f t="shared" si="1"/>
        <v>176591.02172678997</v>
      </c>
    </row>
    <row r="111" spans="1:9" ht="15.75" x14ac:dyDescent="0.25">
      <c r="A111" s="9"/>
      <c r="B111" s="9"/>
      <c r="C111" s="10"/>
      <c r="D111" s="14" t="s">
        <v>107</v>
      </c>
      <c r="E111" s="16">
        <v>2081.9700000000003</v>
      </c>
      <c r="F111" s="16">
        <v>697.87567061999994</v>
      </c>
      <c r="G111" s="16">
        <v>756678.59000000008</v>
      </c>
      <c r="H111" s="16">
        <v>0</v>
      </c>
      <c r="I111" s="15">
        <f t="shared" si="1"/>
        <v>759458.43567062006</v>
      </c>
    </row>
    <row r="112" spans="1:9" ht="15.75" x14ac:dyDescent="0.25">
      <c r="A112" s="9"/>
      <c r="B112" s="9"/>
      <c r="C112" s="10"/>
      <c r="D112" s="14" t="s">
        <v>108</v>
      </c>
      <c r="E112" s="16">
        <v>60731.600000000006</v>
      </c>
      <c r="F112" s="16">
        <v>47737.343637179998</v>
      </c>
      <c r="G112" s="16">
        <v>42547.979999999996</v>
      </c>
      <c r="H112" s="16">
        <v>0</v>
      </c>
      <c r="I112" s="15">
        <f t="shared" si="1"/>
        <v>151016.92363718001</v>
      </c>
    </row>
    <row r="113" spans="1:9" ht="15.75" x14ac:dyDescent="0.25">
      <c r="A113" s="9"/>
      <c r="B113" s="9"/>
      <c r="C113" s="10"/>
      <c r="D113" s="14" t="s">
        <v>109</v>
      </c>
      <c r="E113" s="16">
        <v>88714.57</v>
      </c>
      <c r="F113" s="16">
        <v>114937.66431053999</v>
      </c>
      <c r="G113" s="16">
        <v>54597.59</v>
      </c>
      <c r="H113" s="16">
        <v>0</v>
      </c>
      <c r="I113" s="15">
        <f t="shared" si="1"/>
        <v>258249.82431053999</v>
      </c>
    </row>
    <row r="114" spans="1:9" ht="15.75" x14ac:dyDescent="0.25">
      <c r="A114" s="9"/>
      <c r="B114" s="9"/>
      <c r="C114" s="10"/>
      <c r="D114" s="14" t="s">
        <v>110</v>
      </c>
      <c r="E114" s="16">
        <v>268171.3</v>
      </c>
      <c r="F114" s="16">
        <v>131829.47068490999</v>
      </c>
      <c r="G114" s="16">
        <v>69109.87000000001</v>
      </c>
      <c r="H114" s="16">
        <v>0</v>
      </c>
      <c r="I114" s="15">
        <f t="shared" si="1"/>
        <v>469110.64068491</v>
      </c>
    </row>
    <row r="115" spans="1:9" ht="15.75" x14ac:dyDescent="0.25">
      <c r="A115" s="9"/>
      <c r="B115" s="9"/>
      <c r="C115" s="10"/>
      <c r="D115" s="14" t="s">
        <v>111</v>
      </c>
      <c r="E115" s="16">
        <v>411350.59000000008</v>
      </c>
      <c r="F115" s="16">
        <v>65180.452878719989</v>
      </c>
      <c r="G115" s="16">
        <v>104351.55</v>
      </c>
      <c r="H115" s="16">
        <v>0</v>
      </c>
      <c r="I115" s="15">
        <f t="shared" si="1"/>
        <v>580882.59287872014</v>
      </c>
    </row>
    <row r="116" spans="1:9" ht="15.75" x14ac:dyDescent="0.25">
      <c r="A116" s="9"/>
      <c r="B116" s="9"/>
      <c r="C116" s="10"/>
      <c r="D116" s="14" t="s">
        <v>112</v>
      </c>
      <c r="E116" s="16">
        <v>22587.94</v>
      </c>
      <c r="F116" s="16">
        <v>84642.484283910002</v>
      </c>
      <c r="G116" s="16">
        <v>29331.499999999996</v>
      </c>
      <c r="H116" s="16">
        <v>0</v>
      </c>
      <c r="I116" s="15">
        <f t="shared" si="1"/>
        <v>136561.92428390999</v>
      </c>
    </row>
    <row r="117" spans="1:9" ht="15.75" x14ac:dyDescent="0.25">
      <c r="A117" s="9"/>
      <c r="B117" s="9"/>
      <c r="C117" s="10"/>
      <c r="D117" s="14" t="s">
        <v>113</v>
      </c>
      <c r="E117" s="16">
        <v>23720.510000000002</v>
      </c>
      <c r="F117" s="16">
        <v>65363.905290779985</v>
      </c>
      <c r="G117" s="16">
        <v>67987.079999999987</v>
      </c>
      <c r="H117" s="16">
        <v>0</v>
      </c>
      <c r="I117" s="15">
        <f t="shared" si="1"/>
        <v>157071.49529077997</v>
      </c>
    </row>
    <row r="118" spans="1:9" ht="15.75" x14ac:dyDescent="0.25">
      <c r="A118" s="9"/>
      <c r="B118" s="9"/>
      <c r="C118" s="10"/>
      <c r="D118" s="14" t="s">
        <v>114</v>
      </c>
      <c r="E118" s="16">
        <v>177177.44</v>
      </c>
      <c r="F118" s="16">
        <v>101306.39358968999</v>
      </c>
      <c r="G118" s="16">
        <v>81583.50999999998</v>
      </c>
      <c r="H118" s="16">
        <v>0</v>
      </c>
      <c r="I118" s="15">
        <f t="shared" si="1"/>
        <v>360067.34358968993</v>
      </c>
    </row>
    <row r="119" spans="1:9" ht="15.75" x14ac:dyDescent="0.25">
      <c r="A119" s="9"/>
      <c r="B119" s="9"/>
      <c r="C119" s="10"/>
      <c r="D119" s="14" t="s">
        <v>115</v>
      </c>
      <c r="E119" s="16">
        <v>27554.139999999992</v>
      </c>
      <c r="F119" s="16">
        <v>9914.9409301499982</v>
      </c>
      <c r="G119" s="16">
        <v>38401.019999999997</v>
      </c>
      <c r="H119" s="16">
        <v>0</v>
      </c>
      <c r="I119" s="15">
        <f t="shared" si="1"/>
        <v>75870.100930149987</v>
      </c>
    </row>
    <row r="120" spans="1:9" ht="15.75" x14ac:dyDescent="0.25">
      <c r="A120" s="9"/>
      <c r="B120" s="9"/>
      <c r="C120" s="10"/>
      <c r="D120" s="14" t="s">
        <v>116</v>
      </c>
      <c r="E120" s="16">
        <v>627937.96000000008</v>
      </c>
      <c r="F120" s="16">
        <v>43330.703223779994</v>
      </c>
      <c r="G120" s="16">
        <v>76842.12000000001</v>
      </c>
      <c r="H120" s="16">
        <v>0</v>
      </c>
      <c r="I120" s="15">
        <f t="shared" si="1"/>
        <v>748110.7832237801</v>
      </c>
    </row>
    <row r="121" spans="1:9" ht="15.75" x14ac:dyDescent="0.25">
      <c r="A121" s="9"/>
      <c r="B121" s="9"/>
      <c r="C121" s="10"/>
      <c r="D121" s="14" t="s">
        <v>117</v>
      </c>
      <c r="E121" s="16">
        <v>103411.97</v>
      </c>
      <c r="F121" s="16">
        <v>57321.313720829989</v>
      </c>
      <c r="G121" s="16">
        <v>65966.259999999995</v>
      </c>
      <c r="H121" s="16">
        <v>0</v>
      </c>
      <c r="I121" s="15">
        <f t="shared" si="1"/>
        <v>226699.54372083</v>
      </c>
    </row>
    <row r="122" spans="1:9" ht="15.75" x14ac:dyDescent="0.25">
      <c r="A122" s="9"/>
      <c r="B122" s="9"/>
      <c r="C122" s="10"/>
      <c r="D122" s="14" t="s">
        <v>118</v>
      </c>
      <c r="E122" s="16">
        <v>145886.94000000003</v>
      </c>
      <c r="F122" s="16">
        <v>47407.318421669996</v>
      </c>
      <c r="G122" s="16">
        <v>72828.94</v>
      </c>
      <c r="H122" s="16">
        <v>0</v>
      </c>
      <c r="I122" s="15">
        <f t="shared" si="1"/>
        <v>266123.19842167001</v>
      </c>
    </row>
    <row r="123" spans="1:9" ht="15.75" x14ac:dyDescent="0.25">
      <c r="A123" s="9"/>
      <c r="B123" s="9"/>
      <c r="C123" s="10"/>
      <c r="D123" s="14" t="s">
        <v>119</v>
      </c>
      <c r="E123" s="16">
        <v>140809.43000000002</v>
      </c>
      <c r="F123" s="16">
        <v>87103.016119889973</v>
      </c>
      <c r="G123" s="16">
        <v>25839.570000000003</v>
      </c>
      <c r="H123" s="16">
        <v>0</v>
      </c>
      <c r="I123" s="15">
        <f t="shared" si="1"/>
        <v>253752.01611989</v>
      </c>
    </row>
    <row r="124" spans="1:9" ht="15.75" x14ac:dyDescent="0.25">
      <c r="A124" s="9"/>
      <c r="B124" s="9"/>
      <c r="C124" s="10"/>
      <c r="D124" s="14" t="s">
        <v>120</v>
      </c>
      <c r="E124" s="16">
        <v>9801.23</v>
      </c>
      <c r="F124" s="16">
        <v>0</v>
      </c>
      <c r="G124" s="16">
        <v>284182.93000000005</v>
      </c>
      <c r="H124" s="16">
        <v>0</v>
      </c>
      <c r="I124" s="15">
        <f t="shared" si="1"/>
        <v>293984.16000000003</v>
      </c>
    </row>
    <row r="125" spans="1:9" ht="15.75" x14ac:dyDescent="0.25">
      <c r="A125" s="9"/>
      <c r="B125" s="9"/>
      <c r="C125" s="10"/>
      <c r="D125" s="14" t="s">
        <v>121</v>
      </c>
      <c r="E125" s="16">
        <v>0</v>
      </c>
      <c r="F125" s="16">
        <v>0</v>
      </c>
      <c r="G125" s="16">
        <v>713492.67999999993</v>
      </c>
      <c r="H125" s="16">
        <v>0</v>
      </c>
      <c r="I125" s="15">
        <f t="shared" si="1"/>
        <v>713492.67999999993</v>
      </c>
    </row>
    <row r="126" spans="1:9" ht="15.75" x14ac:dyDescent="0.25">
      <c r="A126" s="9"/>
      <c r="B126" s="9"/>
      <c r="C126" s="10"/>
      <c r="D126" s="14" t="s">
        <v>122</v>
      </c>
      <c r="E126" s="16">
        <v>0</v>
      </c>
      <c r="F126" s="16">
        <v>0</v>
      </c>
      <c r="G126" s="16">
        <v>317983.99</v>
      </c>
      <c r="H126" s="16">
        <v>0</v>
      </c>
      <c r="I126" s="15">
        <f t="shared" si="1"/>
        <v>317983.99</v>
      </c>
    </row>
    <row r="127" spans="1:9" ht="15.75" x14ac:dyDescent="0.25">
      <c r="A127" s="9"/>
      <c r="B127" s="9"/>
      <c r="C127" s="10"/>
      <c r="D127" s="14" t="s">
        <v>123</v>
      </c>
      <c r="E127" s="16">
        <v>22483.03</v>
      </c>
      <c r="F127" s="16">
        <v>18360.371301839998</v>
      </c>
      <c r="G127" s="16">
        <v>218721.47999999998</v>
      </c>
      <c r="H127" s="16">
        <v>0</v>
      </c>
      <c r="I127" s="15">
        <f t="shared" si="1"/>
        <v>259564.88130183998</v>
      </c>
    </row>
    <row r="128" spans="1:9" ht="15.75" x14ac:dyDescent="0.25">
      <c r="A128" s="9"/>
      <c r="B128" s="9"/>
      <c r="C128" s="10"/>
      <c r="D128" s="14" t="s">
        <v>124</v>
      </c>
      <c r="E128" s="16">
        <v>221453.26</v>
      </c>
      <c r="F128" s="16">
        <v>57285.379743209996</v>
      </c>
      <c r="G128" s="16">
        <v>104912.67</v>
      </c>
      <c r="H128" s="16">
        <v>0</v>
      </c>
      <c r="I128" s="15">
        <f t="shared" si="1"/>
        <v>383651.30974320997</v>
      </c>
    </row>
    <row r="129" spans="1:9" ht="15.75" x14ac:dyDescent="0.25">
      <c r="A129" s="9"/>
      <c r="B129" s="9"/>
      <c r="C129" s="10"/>
      <c r="D129" s="14" t="s">
        <v>125</v>
      </c>
      <c r="E129" s="16">
        <v>65756.609999999986</v>
      </c>
      <c r="F129" s="16">
        <v>27724.954995809996</v>
      </c>
      <c r="G129" s="16">
        <v>56019.320000000014</v>
      </c>
      <c r="H129" s="16">
        <v>0</v>
      </c>
      <c r="I129" s="15">
        <f t="shared" si="1"/>
        <v>149500.88499580999</v>
      </c>
    </row>
    <row r="130" spans="1:9" ht="15.75" x14ac:dyDescent="0.25">
      <c r="A130" s="9"/>
      <c r="B130" s="9"/>
      <c r="C130" s="10"/>
      <c r="D130" s="14" t="s">
        <v>126</v>
      </c>
      <c r="E130" s="16">
        <v>76390.679999999993</v>
      </c>
      <c r="F130" s="16">
        <v>48839.003740529988</v>
      </c>
      <c r="G130" s="16">
        <v>15888.11</v>
      </c>
      <c r="H130" s="16">
        <v>0</v>
      </c>
      <c r="I130" s="15">
        <f t="shared" si="1"/>
        <v>141117.79374052997</v>
      </c>
    </row>
    <row r="131" spans="1:9" ht="15.75" x14ac:dyDescent="0.25">
      <c r="A131" s="9"/>
      <c r="B131" s="9"/>
      <c r="C131" s="10"/>
      <c r="D131" s="14" t="s">
        <v>127</v>
      </c>
      <c r="E131" s="16">
        <v>485067.95999999996</v>
      </c>
      <c r="F131" s="16">
        <v>266926.09644026996</v>
      </c>
      <c r="G131" s="16">
        <v>481670.96</v>
      </c>
      <c r="H131" s="16">
        <v>0</v>
      </c>
      <c r="I131" s="15">
        <f t="shared" si="1"/>
        <v>1233665.01644027</v>
      </c>
    </row>
    <row r="132" spans="1:9" ht="15.75" x14ac:dyDescent="0.25">
      <c r="A132" s="9"/>
      <c r="B132" s="9"/>
      <c r="C132" s="10"/>
      <c r="D132" s="14" t="s">
        <v>128</v>
      </c>
      <c r="E132" s="16">
        <v>129231.66999999998</v>
      </c>
      <c r="F132" s="16">
        <v>163776.66805106995</v>
      </c>
      <c r="G132" s="16">
        <v>26278.230000000003</v>
      </c>
      <c r="H132" s="16">
        <v>0</v>
      </c>
      <c r="I132" s="15">
        <f t="shared" si="1"/>
        <v>319286.56805106992</v>
      </c>
    </row>
    <row r="133" spans="1:9" ht="15.75" x14ac:dyDescent="0.25">
      <c r="A133" s="9"/>
      <c r="B133" s="9"/>
      <c r="C133" s="10"/>
      <c r="D133" s="14" t="s">
        <v>129</v>
      </c>
      <c r="E133" s="16">
        <v>56718.759999999987</v>
      </c>
      <c r="F133" s="16">
        <v>0</v>
      </c>
      <c r="G133" s="16">
        <v>491610.23</v>
      </c>
      <c r="H133" s="16">
        <v>0</v>
      </c>
      <c r="I133" s="15">
        <f t="shared" si="1"/>
        <v>548328.99</v>
      </c>
    </row>
    <row r="134" spans="1:9" ht="15.75" x14ac:dyDescent="0.25">
      <c r="A134" s="9"/>
      <c r="B134" s="9"/>
      <c r="C134" s="10"/>
      <c r="D134" s="14" t="s">
        <v>130</v>
      </c>
      <c r="E134" s="16">
        <v>33173.51</v>
      </c>
      <c r="F134" s="16">
        <v>8078.5255475699996</v>
      </c>
      <c r="G134" s="16">
        <v>1847.8700000000003</v>
      </c>
      <c r="H134" s="16">
        <v>0</v>
      </c>
      <c r="I134" s="15">
        <f t="shared" si="1"/>
        <v>43099.905547570008</v>
      </c>
    </row>
    <row r="135" spans="1:9" ht="15.75" x14ac:dyDescent="0.25">
      <c r="A135" s="9"/>
      <c r="B135" s="9"/>
      <c r="C135" s="10"/>
      <c r="D135" s="14" t="s">
        <v>131</v>
      </c>
      <c r="E135" s="16">
        <v>23485.090000000004</v>
      </c>
      <c r="F135" s="16">
        <v>102084.64789445998</v>
      </c>
      <c r="G135" s="16">
        <v>27722.500000000007</v>
      </c>
      <c r="H135" s="16">
        <v>0</v>
      </c>
      <c r="I135" s="15">
        <f t="shared" si="1"/>
        <v>153292.23789445998</v>
      </c>
    </row>
    <row r="136" spans="1:9" ht="15.75" x14ac:dyDescent="0.25">
      <c r="A136" s="9"/>
      <c r="B136" s="9"/>
      <c r="C136" s="10"/>
      <c r="D136" s="14" t="s">
        <v>132</v>
      </c>
      <c r="E136" s="16">
        <v>548207.02</v>
      </c>
      <c r="F136" s="16">
        <v>123383.09468222997</v>
      </c>
      <c r="G136" s="16">
        <v>139740.96</v>
      </c>
      <c r="H136" s="16">
        <v>0</v>
      </c>
      <c r="I136" s="15">
        <f t="shared" si="1"/>
        <v>811331.0746822299</v>
      </c>
    </row>
    <row r="137" spans="1:9" ht="15.75" x14ac:dyDescent="0.25">
      <c r="A137" s="9"/>
      <c r="B137" s="9"/>
      <c r="C137" s="10"/>
      <c r="D137" s="14" t="s">
        <v>133</v>
      </c>
      <c r="E137" s="16">
        <v>278526.89</v>
      </c>
      <c r="F137" s="16">
        <v>193991.46944354996</v>
      </c>
      <c r="G137" s="16">
        <v>231450.65</v>
      </c>
      <c r="H137" s="16">
        <v>0</v>
      </c>
      <c r="I137" s="15">
        <f t="shared" si="1"/>
        <v>703969.00944355002</v>
      </c>
    </row>
    <row r="138" spans="1:9" ht="15.75" x14ac:dyDescent="0.25">
      <c r="A138" s="9"/>
      <c r="B138" s="9"/>
      <c r="C138" s="10"/>
      <c r="D138" s="14" t="s">
        <v>134</v>
      </c>
      <c r="E138" s="16">
        <v>0</v>
      </c>
      <c r="F138" s="16">
        <v>0</v>
      </c>
      <c r="G138" s="16">
        <v>532883.38000000012</v>
      </c>
      <c r="H138" s="16">
        <v>0</v>
      </c>
      <c r="I138" s="15">
        <f t="shared" ref="I138:I144" si="2">SUM(E138:H138)</f>
        <v>532883.38000000012</v>
      </c>
    </row>
    <row r="139" spans="1:9" ht="15.75" x14ac:dyDescent="0.25">
      <c r="A139" s="9"/>
      <c r="B139" s="9"/>
      <c r="C139" s="10"/>
      <c r="D139" s="14" t="s">
        <v>135</v>
      </c>
      <c r="E139" s="16">
        <v>47458.01</v>
      </c>
      <c r="F139" s="16">
        <v>29046.001488839993</v>
      </c>
      <c r="G139" s="16">
        <v>32502.980000000003</v>
      </c>
      <c r="H139" s="16">
        <v>0</v>
      </c>
      <c r="I139" s="15">
        <f t="shared" si="2"/>
        <v>109006.99148883999</v>
      </c>
    </row>
    <row r="140" spans="1:9" ht="15.75" x14ac:dyDescent="0.25">
      <c r="A140" s="9"/>
      <c r="B140" s="9"/>
      <c r="C140" s="10"/>
      <c r="D140" s="14" t="s">
        <v>136</v>
      </c>
      <c r="E140" s="16">
        <v>304698.98</v>
      </c>
      <c r="F140" s="16">
        <v>206005.71117149998</v>
      </c>
      <c r="G140" s="16">
        <v>82975.13</v>
      </c>
      <c r="H140" s="16">
        <v>0</v>
      </c>
      <c r="I140" s="15">
        <f t="shared" si="2"/>
        <v>593679.82117150002</v>
      </c>
    </row>
    <row r="141" spans="1:9" ht="15.75" x14ac:dyDescent="0.25">
      <c r="A141" s="9"/>
      <c r="B141" s="9"/>
      <c r="C141" s="10"/>
      <c r="D141" s="14" t="s">
        <v>137</v>
      </c>
      <c r="E141" s="16">
        <v>0</v>
      </c>
      <c r="F141" s="16">
        <v>0</v>
      </c>
      <c r="G141" s="16">
        <v>625111.24999999988</v>
      </c>
      <c r="H141" s="16">
        <v>19845.684999999998</v>
      </c>
      <c r="I141" s="15">
        <f t="shared" si="2"/>
        <v>644956.93499999982</v>
      </c>
    </row>
    <row r="142" spans="1:9" ht="15.75" x14ac:dyDescent="0.25">
      <c r="A142" s="9"/>
      <c r="B142" s="9"/>
      <c r="C142" s="10"/>
      <c r="D142" s="14" t="s">
        <v>138</v>
      </c>
      <c r="E142" s="16">
        <v>0</v>
      </c>
      <c r="F142" s="16">
        <v>0</v>
      </c>
      <c r="G142" s="16">
        <v>79745.89</v>
      </c>
      <c r="H142" s="16">
        <v>0</v>
      </c>
      <c r="I142" s="15">
        <f t="shared" si="2"/>
        <v>79745.89</v>
      </c>
    </row>
    <row r="143" spans="1:9" ht="15.75" x14ac:dyDescent="0.25">
      <c r="A143" s="9"/>
      <c r="B143" s="9"/>
      <c r="C143" s="10"/>
      <c r="D143" s="14" t="s">
        <v>139</v>
      </c>
      <c r="E143" s="16">
        <v>16954.199999999997</v>
      </c>
      <c r="F143" s="16">
        <v>190399.01731253997</v>
      </c>
      <c r="G143" s="16">
        <v>13479.860000000004</v>
      </c>
      <c r="H143" s="16">
        <v>0</v>
      </c>
      <c r="I143" s="15">
        <f t="shared" si="2"/>
        <v>220833.07731254</v>
      </c>
    </row>
    <row r="144" spans="1:9" ht="15.75" x14ac:dyDescent="0.25">
      <c r="A144" s="9"/>
      <c r="B144" s="9"/>
      <c r="C144" s="10"/>
      <c r="D144" s="14" t="s">
        <v>140</v>
      </c>
      <c r="E144" s="16">
        <v>180744.2</v>
      </c>
      <c r="F144" s="16">
        <v>23133.916539359998</v>
      </c>
      <c r="G144" s="16">
        <v>140617.38999999998</v>
      </c>
      <c r="H144" s="16">
        <v>0</v>
      </c>
      <c r="I144" s="15">
        <f t="shared" si="2"/>
        <v>344495.50653936004</v>
      </c>
    </row>
    <row r="145" spans="3:14" s="2" customFormat="1" ht="24.75" customHeight="1" x14ac:dyDescent="0.2">
      <c r="C145" s="11"/>
      <c r="D145" s="17" t="s">
        <v>141</v>
      </c>
      <c r="E145" s="18">
        <f>SUM(E10:E144)</f>
        <v>16836330.959999997</v>
      </c>
      <c r="F145" s="18">
        <f>SUM(F10:F144)</f>
        <v>9455869.23595866</v>
      </c>
      <c r="G145" s="18">
        <f>SUM(G10:G144)</f>
        <v>24620191.170000002</v>
      </c>
      <c r="H145" s="18">
        <f>SUM(H10:H144)</f>
        <v>19845.684999999998</v>
      </c>
      <c r="I145" s="18">
        <f>SUM(I10:I144)</f>
        <v>50932237.050958671</v>
      </c>
      <c r="J145" s="13"/>
      <c r="K145" s="13"/>
      <c r="L145" s="13"/>
      <c r="M145" s="13"/>
      <c r="N145" s="13"/>
    </row>
  </sheetData>
  <customSheetViews>
    <customSheetView guid="{F1F511AB-5865-40AB-8DB4-DDEDE7CBB603}" scale="80" showGridLines="0" fitToPage="1">
      <pane xSplit="4" ySplit="9" topLeftCell="E133" activePane="bottomRight" state="frozen"/>
      <selection pane="bottomRight" activeCell="G29" sqref="G29"/>
      <pageMargins left="0" right="0" top="0.19685039370078741" bottom="0.43307086614173229" header="0.15748031496062992" footer="0"/>
      <printOptions horizontalCentered="1"/>
      <pageSetup paperSize="9" scale="85" fitToHeight="7" orientation="landscape" horizontalDpi="300" verticalDpi="300" r:id="rId1"/>
      <headerFooter alignWithMargins="0">
        <oddFooter>&amp;C&amp;"Arial,Negrita"&amp;K09-024Ministerio de Economía &amp;"Arial,Normal"&amp;K000000| Subsecretaría de Coordinación Económica | Dirección Provincial de Coordinación Municipal&amp;R&amp;P</oddFooter>
      </headerFooter>
    </customSheetView>
    <customSheetView guid="{1154F945-E781-4016-ADEC-250E9B61A614}" scale="80" showGridLines="0" fitToPage="1">
      <pane xSplit="4" ySplit="9" topLeftCell="E10" activePane="bottomRight" state="frozen"/>
      <selection pane="bottomRight" activeCell="D10" sqref="D10"/>
      <pageMargins left="0" right="0" top="0.19685039370078741" bottom="0.39370078740157483" header="0" footer="0"/>
      <printOptions horizontalCentered="1"/>
      <pageSetup paperSize="9" scale="85" fitToHeight="7" orientation="landscape" horizontalDpi="300" verticalDpi="300" r:id="rId2"/>
      <headerFooter alignWithMargins="0">
        <oddFooter>&amp;C&amp;"Arial,Negrita"&amp;K09-023SUBSECRETARÍA DE COORDINACIÓN ECONÓMICA
Dirección Provincial de Coordinación Municipal &amp;R&amp;P</oddFooter>
      </headerFooter>
    </customSheetView>
  </customSheetViews>
  <mergeCells count="2">
    <mergeCell ref="D8:D9"/>
    <mergeCell ref="E8:I8"/>
  </mergeCells>
  <printOptions horizontalCentered="1"/>
  <pageMargins left="0" right="0" top="0.19685039370078741" bottom="0.51181102362204722" header="0.15748031496062992" footer="0"/>
  <pageSetup paperSize="9" scale="55" fitToHeight="7" orientation="portrait" horizontalDpi="300" verticalDpi="300" r:id="rId3"/>
  <headerFooter alignWithMargins="0">
    <oddFooter>&amp;C&amp;"Arial,Normal"&amp;G&amp;R&amp;P</oddFooter>
  </headerFooter>
  <drawing r:id="rId4"/>
  <legacyDrawingHF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J145"/>
  <sheetViews>
    <sheetView showGridLines="0" zoomScale="80" zoomScaleNormal="80" workbookViewId="0">
      <pane xSplit="4" ySplit="9" topLeftCell="E125" activePane="bottomRight" state="frozen"/>
      <selection activeCell="I145" sqref="I145"/>
      <selection pane="topRight" activeCell="I145" sqref="I145"/>
      <selection pane="bottomLeft" activeCell="I145" sqref="I145"/>
      <selection pane="bottomRight" activeCell="I145" sqref="I145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0" width="15.83203125" style="2" bestFit="1" customWidth="1"/>
    <col min="11" max="16384" width="12" style="2"/>
  </cols>
  <sheetData>
    <row r="1" spans="1:9" ht="18.75" customHeight="1" x14ac:dyDescent="0.2"/>
    <row r="2" spans="1:9" ht="44.25" customHeight="1" x14ac:dyDescent="0.2">
      <c r="D2" s="19"/>
      <c r="E2" s="19"/>
      <c r="F2" s="19"/>
      <c r="G2" s="19"/>
      <c r="H2" s="19"/>
      <c r="I2" s="19"/>
    </row>
    <row r="3" spans="1:9" ht="11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17.25" customHeight="1" x14ac:dyDescent="0.3">
      <c r="D5" s="4" t="s">
        <v>143</v>
      </c>
      <c r="E5" s="3"/>
      <c r="F5" s="3"/>
      <c r="G5" s="3"/>
      <c r="H5" s="3"/>
      <c r="I5" s="3"/>
    </row>
    <row r="6" spans="1:9" ht="17.25" customHeight="1" x14ac:dyDescent="0.3">
      <c r="D6" s="4" t="s">
        <v>162</v>
      </c>
      <c r="E6" s="3"/>
      <c r="F6" s="3"/>
      <c r="G6" s="3"/>
      <c r="H6" s="3"/>
      <c r="I6" s="3"/>
    </row>
    <row r="7" spans="1:9" ht="12.75" customHeight="1" x14ac:dyDescent="0.25">
      <c r="D7" s="5"/>
      <c r="E7" s="6"/>
      <c r="F7" s="6"/>
      <c r="G7" s="6"/>
      <c r="H7" s="6"/>
      <c r="I7" s="7" t="s">
        <v>0</v>
      </c>
    </row>
    <row r="8" spans="1:9" ht="18.75" customHeight="1" x14ac:dyDescent="0.2">
      <c r="D8" s="21" t="s">
        <v>1</v>
      </c>
      <c r="E8" s="23" t="s">
        <v>163</v>
      </c>
      <c r="F8" s="24"/>
      <c r="G8" s="24"/>
      <c r="H8" s="24"/>
      <c r="I8" s="25"/>
    </row>
    <row r="9" spans="1:9" ht="60" customHeight="1" x14ac:dyDescent="0.2">
      <c r="A9" s="8"/>
      <c r="B9" s="8"/>
      <c r="C9" s="8"/>
      <c r="D9" s="22"/>
      <c r="E9" s="12" t="s">
        <v>2</v>
      </c>
      <c r="F9" s="12" t="s">
        <v>3</v>
      </c>
      <c r="G9" s="12" t="s">
        <v>4</v>
      </c>
      <c r="H9" s="12" t="s">
        <v>5</v>
      </c>
      <c r="I9" s="12" t="s">
        <v>142</v>
      </c>
    </row>
    <row r="10" spans="1:9" ht="15.75" x14ac:dyDescent="0.25">
      <c r="A10" s="9"/>
      <c r="B10" s="9"/>
      <c r="C10" s="10"/>
      <c r="D10" s="14" t="s">
        <v>6</v>
      </c>
      <c r="E10" s="20">
        <v>12502.22</v>
      </c>
      <c r="F10" s="16">
        <v>359578.98860001308</v>
      </c>
      <c r="G10" s="16">
        <v>65473.270000000004</v>
      </c>
      <c r="H10" s="16">
        <v>0</v>
      </c>
      <c r="I10" s="15">
        <f t="shared" ref="I10:I73" si="0">SUM(E10:H10)</f>
        <v>437554.47860001307</v>
      </c>
    </row>
    <row r="11" spans="1:9" ht="15.75" x14ac:dyDescent="0.25">
      <c r="A11" s="9"/>
      <c r="B11" s="9"/>
      <c r="C11" s="10"/>
      <c r="D11" s="14" t="s">
        <v>7</v>
      </c>
      <c r="E11" s="20">
        <v>20432.52</v>
      </c>
      <c r="F11" s="16">
        <v>201822.92358867003</v>
      </c>
      <c r="G11" s="16">
        <v>74820.11</v>
      </c>
      <c r="H11" s="16">
        <v>0</v>
      </c>
      <c r="I11" s="15">
        <f t="shared" si="0"/>
        <v>297075.55358867004</v>
      </c>
    </row>
    <row r="12" spans="1:9" ht="15.75" x14ac:dyDescent="0.25">
      <c r="A12" s="9"/>
      <c r="B12" s="9"/>
      <c r="C12" s="10"/>
      <c r="D12" s="14" t="s">
        <v>8</v>
      </c>
      <c r="E12" s="20">
        <v>98363.939999999973</v>
      </c>
      <c r="F12" s="16">
        <v>73166.830771167006</v>
      </c>
      <c r="G12" s="16">
        <v>37673.11</v>
      </c>
      <c r="H12" s="16">
        <v>0</v>
      </c>
      <c r="I12" s="15">
        <f t="shared" si="0"/>
        <v>209203.88077116699</v>
      </c>
    </row>
    <row r="13" spans="1:9" ht="15.75" x14ac:dyDescent="0.25">
      <c r="A13" s="9"/>
      <c r="B13" s="9"/>
      <c r="C13" s="10"/>
      <c r="D13" s="14" t="s">
        <v>9</v>
      </c>
      <c r="E13" s="20">
        <v>12750.799999999997</v>
      </c>
      <c r="F13" s="16">
        <v>1935.0152743050003</v>
      </c>
      <c r="G13" s="16">
        <v>488517.79</v>
      </c>
      <c r="H13" s="16">
        <v>0</v>
      </c>
      <c r="I13" s="15">
        <f t="shared" si="0"/>
        <v>503203.60527430498</v>
      </c>
    </row>
    <row r="14" spans="1:9" ht="15.75" x14ac:dyDescent="0.25">
      <c r="A14" s="9"/>
      <c r="B14" s="9"/>
      <c r="C14" s="10"/>
      <c r="D14" s="14" t="s">
        <v>10</v>
      </c>
      <c r="E14" s="20">
        <v>85949.390000000014</v>
      </c>
      <c r="F14" s="16">
        <v>81297.216837882006</v>
      </c>
      <c r="G14" s="16">
        <v>72729.810000000012</v>
      </c>
      <c r="H14" s="16">
        <v>0</v>
      </c>
      <c r="I14" s="15">
        <f t="shared" si="0"/>
        <v>239976.41683788202</v>
      </c>
    </row>
    <row r="15" spans="1:9" ht="15.75" x14ac:dyDescent="0.25">
      <c r="A15" s="9"/>
      <c r="B15" s="9"/>
      <c r="C15" s="10"/>
      <c r="D15" s="14" t="s">
        <v>11</v>
      </c>
      <c r="E15" s="20">
        <v>81</v>
      </c>
      <c r="F15" s="16">
        <v>451.78039022400003</v>
      </c>
      <c r="G15" s="16">
        <v>523250.44999999995</v>
      </c>
      <c r="H15" s="16">
        <v>0</v>
      </c>
      <c r="I15" s="15">
        <f t="shared" si="0"/>
        <v>523783.23039022397</v>
      </c>
    </row>
    <row r="16" spans="1:9" ht="15.75" x14ac:dyDescent="0.25">
      <c r="A16" s="9"/>
      <c r="B16" s="9"/>
      <c r="C16" s="10"/>
      <c r="D16" s="14" t="s">
        <v>12</v>
      </c>
      <c r="E16" s="20">
        <v>88056.789999999979</v>
      </c>
      <c r="F16" s="16">
        <v>387645.84534267907</v>
      </c>
      <c r="G16" s="16">
        <v>105335.58</v>
      </c>
      <c r="H16" s="16">
        <v>0</v>
      </c>
      <c r="I16" s="15">
        <f t="shared" si="0"/>
        <v>581038.21534267906</v>
      </c>
    </row>
    <row r="17" spans="1:9" ht="15.75" x14ac:dyDescent="0.25">
      <c r="A17" s="9"/>
      <c r="B17" s="9"/>
      <c r="C17" s="10"/>
      <c r="D17" s="14" t="s">
        <v>13</v>
      </c>
      <c r="E17" s="20">
        <v>217907.27</v>
      </c>
      <c r="F17" s="16">
        <v>356159.07748431002</v>
      </c>
      <c r="G17" s="16">
        <v>188212.13999999993</v>
      </c>
      <c r="H17" s="16">
        <v>0</v>
      </c>
      <c r="I17" s="15">
        <f t="shared" si="0"/>
        <v>762278.48748430994</v>
      </c>
    </row>
    <row r="18" spans="1:9" ht="15.75" x14ac:dyDescent="0.25">
      <c r="A18" s="9"/>
      <c r="B18" s="9"/>
      <c r="C18" s="10"/>
      <c r="D18" s="14" t="s">
        <v>14</v>
      </c>
      <c r="E18" s="20">
        <v>11740.600000000002</v>
      </c>
      <c r="F18" s="16">
        <v>29035.194858477</v>
      </c>
      <c r="G18" s="16">
        <v>930086.83000000007</v>
      </c>
      <c r="H18" s="16">
        <v>0</v>
      </c>
      <c r="I18" s="15">
        <f t="shared" si="0"/>
        <v>970862.62485847704</v>
      </c>
    </row>
    <row r="19" spans="1:9" ht="15.75" x14ac:dyDescent="0.25">
      <c r="A19" s="9"/>
      <c r="B19" s="9"/>
      <c r="C19" s="10"/>
      <c r="D19" s="14" t="s">
        <v>15</v>
      </c>
      <c r="E19" s="20">
        <v>108819.36999999997</v>
      </c>
      <c r="F19" s="16">
        <v>277120.76259754802</v>
      </c>
      <c r="G19" s="16">
        <v>173318.97000000003</v>
      </c>
      <c r="H19" s="16">
        <v>0</v>
      </c>
      <c r="I19" s="15">
        <f t="shared" si="0"/>
        <v>559259.10259754793</v>
      </c>
    </row>
    <row r="20" spans="1:9" ht="15.75" x14ac:dyDescent="0.25">
      <c r="A20" s="9"/>
      <c r="B20" s="9"/>
      <c r="C20" s="10"/>
      <c r="D20" s="14" t="s">
        <v>16</v>
      </c>
      <c r="E20" s="20">
        <v>42454.609999999993</v>
      </c>
      <c r="F20" s="16">
        <v>71361.370167588</v>
      </c>
      <c r="G20" s="16">
        <v>77010.839999999982</v>
      </c>
      <c r="H20" s="16">
        <v>0</v>
      </c>
      <c r="I20" s="15">
        <f t="shared" si="0"/>
        <v>190826.82016758795</v>
      </c>
    </row>
    <row r="21" spans="1:9" ht="15.75" x14ac:dyDescent="0.25">
      <c r="A21" s="9"/>
      <c r="B21" s="9"/>
      <c r="C21" s="10"/>
      <c r="D21" s="14" t="s">
        <v>17</v>
      </c>
      <c r="E21" s="20">
        <v>91483.359999999986</v>
      </c>
      <c r="F21" s="16">
        <v>331512.13185734703</v>
      </c>
      <c r="G21" s="16">
        <v>75493.2</v>
      </c>
      <c r="H21" s="16">
        <v>0</v>
      </c>
      <c r="I21" s="15">
        <f t="shared" si="0"/>
        <v>498488.69185734703</v>
      </c>
    </row>
    <row r="22" spans="1:9" ht="15.75" x14ac:dyDescent="0.25">
      <c r="A22" s="9"/>
      <c r="B22" s="9"/>
      <c r="C22" s="10"/>
      <c r="D22" s="14" t="s">
        <v>18</v>
      </c>
      <c r="E22" s="20">
        <v>16489.379999999997</v>
      </c>
      <c r="F22" s="16">
        <v>14194.541231081999</v>
      </c>
      <c r="G22" s="16">
        <v>319951.65000000002</v>
      </c>
      <c r="H22" s="16">
        <v>0</v>
      </c>
      <c r="I22" s="15">
        <f t="shared" si="0"/>
        <v>350635.57123108202</v>
      </c>
    </row>
    <row r="23" spans="1:9" ht="15.75" x14ac:dyDescent="0.25">
      <c r="A23" s="9"/>
      <c r="B23" s="9"/>
      <c r="C23" s="10"/>
      <c r="D23" s="14" t="s">
        <v>19</v>
      </c>
      <c r="E23" s="20">
        <v>14157.130000000001</v>
      </c>
      <c r="F23" s="16">
        <v>5290.1490546450004</v>
      </c>
      <c r="G23" s="16">
        <v>129996.12999999999</v>
      </c>
      <c r="H23" s="16">
        <v>0</v>
      </c>
      <c r="I23" s="15">
        <f t="shared" si="0"/>
        <v>149443.40905464499</v>
      </c>
    </row>
    <row r="24" spans="1:9" ht="15.75" x14ac:dyDescent="0.25">
      <c r="A24" s="9"/>
      <c r="B24" s="9"/>
      <c r="C24" s="10"/>
      <c r="D24" s="14" t="s">
        <v>20</v>
      </c>
      <c r="E24" s="20">
        <v>137876.61999999997</v>
      </c>
      <c r="F24" s="16">
        <v>203307.81943006802</v>
      </c>
      <c r="G24" s="16">
        <v>170270.17000000004</v>
      </c>
      <c r="H24" s="16">
        <v>0</v>
      </c>
      <c r="I24" s="15">
        <f t="shared" si="0"/>
        <v>511454.60943006806</v>
      </c>
    </row>
    <row r="25" spans="1:9" ht="15.75" x14ac:dyDescent="0.25">
      <c r="A25" s="9"/>
      <c r="B25" s="9"/>
      <c r="C25" s="10"/>
      <c r="D25" s="14" t="s">
        <v>21</v>
      </c>
      <c r="E25" s="20">
        <v>68138.300000000017</v>
      </c>
      <c r="F25" s="16">
        <v>150981.02011530002</v>
      </c>
      <c r="G25" s="16">
        <v>134135.35</v>
      </c>
      <c r="H25" s="16">
        <v>0</v>
      </c>
      <c r="I25" s="15">
        <f t="shared" si="0"/>
        <v>353254.67011530005</v>
      </c>
    </row>
    <row r="26" spans="1:9" ht="15.75" x14ac:dyDescent="0.25">
      <c r="A26" s="9"/>
      <c r="B26" s="9"/>
      <c r="C26" s="10"/>
      <c r="D26" s="14" t="s">
        <v>22</v>
      </c>
      <c r="E26" s="20">
        <v>38815.390000000007</v>
      </c>
      <c r="F26" s="16">
        <v>86459.472179118005</v>
      </c>
      <c r="G26" s="16">
        <v>59324.780000000013</v>
      </c>
      <c r="H26" s="16">
        <v>0</v>
      </c>
      <c r="I26" s="15">
        <f t="shared" si="0"/>
        <v>184599.642179118</v>
      </c>
    </row>
    <row r="27" spans="1:9" ht="15.75" x14ac:dyDescent="0.25">
      <c r="A27" s="9"/>
      <c r="B27" s="9"/>
      <c r="C27" s="10"/>
      <c r="D27" s="14" t="s">
        <v>23</v>
      </c>
      <c r="E27" s="20">
        <v>10738.189999999999</v>
      </c>
      <c r="F27" s="16">
        <v>12259.525956777001</v>
      </c>
      <c r="G27" s="16">
        <v>165911.88</v>
      </c>
      <c r="H27" s="16">
        <v>0</v>
      </c>
      <c r="I27" s="15">
        <f t="shared" si="0"/>
        <v>188909.59595677699</v>
      </c>
    </row>
    <row r="28" spans="1:9" ht="15.75" x14ac:dyDescent="0.25">
      <c r="A28" s="9"/>
      <c r="B28" s="9"/>
      <c r="C28" s="10"/>
      <c r="D28" s="14" t="s">
        <v>24</v>
      </c>
      <c r="E28" s="20">
        <v>73960.640000000014</v>
      </c>
      <c r="F28" s="16">
        <v>65682.557100765</v>
      </c>
      <c r="G28" s="16">
        <v>78971.88</v>
      </c>
      <c r="H28" s="16">
        <v>0</v>
      </c>
      <c r="I28" s="15">
        <f t="shared" si="0"/>
        <v>218615.07710076502</v>
      </c>
    </row>
    <row r="29" spans="1:9" ht="15.75" x14ac:dyDescent="0.25">
      <c r="A29" s="9"/>
      <c r="B29" s="9"/>
      <c r="C29" s="10"/>
      <c r="D29" s="14" t="s">
        <v>25</v>
      </c>
      <c r="E29" s="20">
        <v>15943.689999999999</v>
      </c>
      <c r="F29" s="16">
        <v>39358.044583632007</v>
      </c>
      <c r="G29" s="16">
        <v>45774.58</v>
      </c>
      <c r="H29" s="16">
        <v>0</v>
      </c>
      <c r="I29" s="15">
        <f t="shared" si="0"/>
        <v>101076.314583632</v>
      </c>
    </row>
    <row r="30" spans="1:9" ht="15.75" x14ac:dyDescent="0.25">
      <c r="A30" s="9"/>
      <c r="B30" s="9"/>
      <c r="C30" s="10"/>
      <c r="D30" s="14" t="s">
        <v>26</v>
      </c>
      <c r="E30" s="20">
        <v>56047.499999999993</v>
      </c>
      <c r="F30" s="16">
        <v>212275.32798455103</v>
      </c>
      <c r="G30" s="16">
        <v>64011.85</v>
      </c>
      <c r="H30" s="16">
        <v>0</v>
      </c>
      <c r="I30" s="15">
        <f t="shared" si="0"/>
        <v>332334.677984551</v>
      </c>
    </row>
    <row r="31" spans="1:9" ht="15.75" x14ac:dyDescent="0.25">
      <c r="A31" s="9"/>
      <c r="B31" s="9"/>
      <c r="C31" s="10"/>
      <c r="D31" s="14" t="s">
        <v>27</v>
      </c>
      <c r="E31" s="20">
        <v>74320.33</v>
      </c>
      <c r="F31" s="16">
        <v>220018.71099640499</v>
      </c>
      <c r="G31" s="16">
        <v>63312.840000000004</v>
      </c>
      <c r="H31" s="16">
        <v>0</v>
      </c>
      <c r="I31" s="15">
        <f t="shared" si="0"/>
        <v>357651.88099640503</v>
      </c>
    </row>
    <row r="32" spans="1:9" ht="15.75" x14ac:dyDescent="0.25">
      <c r="A32" s="9"/>
      <c r="B32" s="9"/>
      <c r="C32" s="10"/>
      <c r="D32" s="14" t="s">
        <v>28</v>
      </c>
      <c r="E32" s="20">
        <v>35965.700000000004</v>
      </c>
      <c r="F32" s="16">
        <v>74264.723557704012</v>
      </c>
      <c r="G32" s="16">
        <v>34920.729999999996</v>
      </c>
      <c r="H32" s="16">
        <v>0</v>
      </c>
      <c r="I32" s="15">
        <f t="shared" si="0"/>
        <v>145151.153557704</v>
      </c>
    </row>
    <row r="33" spans="1:9" ht="15.75" x14ac:dyDescent="0.25">
      <c r="A33" s="9"/>
      <c r="B33" s="9"/>
      <c r="C33" s="10"/>
      <c r="D33" s="14" t="s">
        <v>29</v>
      </c>
      <c r="E33" s="20">
        <v>6719.87</v>
      </c>
      <c r="F33" s="16">
        <v>112267.426970664</v>
      </c>
      <c r="G33" s="16">
        <v>27777.289999999997</v>
      </c>
      <c r="H33" s="16">
        <v>0</v>
      </c>
      <c r="I33" s="15">
        <f t="shared" si="0"/>
        <v>146764.58697066401</v>
      </c>
    </row>
    <row r="34" spans="1:9" ht="15.75" x14ac:dyDescent="0.25">
      <c r="A34" s="9"/>
      <c r="B34" s="9"/>
      <c r="C34" s="10"/>
      <c r="D34" s="14" t="s">
        <v>30</v>
      </c>
      <c r="E34" s="20">
        <v>151010.67000000001</v>
      </c>
      <c r="F34" s="16">
        <v>161111.19879168301</v>
      </c>
      <c r="G34" s="16">
        <v>161698.96999999997</v>
      </c>
      <c r="H34" s="16">
        <v>0</v>
      </c>
      <c r="I34" s="15">
        <f t="shared" si="0"/>
        <v>473820.83879168297</v>
      </c>
    </row>
    <row r="35" spans="1:9" ht="15.75" x14ac:dyDescent="0.25">
      <c r="A35" s="9"/>
      <c r="B35" s="9"/>
      <c r="C35" s="10"/>
      <c r="D35" s="14" t="s">
        <v>31</v>
      </c>
      <c r="E35" s="20">
        <v>46060.66</v>
      </c>
      <c r="F35" s="16">
        <v>217766.45287455304</v>
      </c>
      <c r="G35" s="16">
        <v>138007.42000000001</v>
      </c>
      <c r="H35" s="16">
        <v>0</v>
      </c>
      <c r="I35" s="15">
        <f t="shared" si="0"/>
        <v>401834.53287455312</v>
      </c>
    </row>
    <row r="36" spans="1:9" ht="15.75" x14ac:dyDescent="0.25">
      <c r="A36" s="9"/>
      <c r="B36" s="9"/>
      <c r="C36" s="10"/>
      <c r="D36" s="14" t="s">
        <v>32</v>
      </c>
      <c r="E36" s="20">
        <v>90170.87000000001</v>
      </c>
      <c r="F36" s="16">
        <v>146979.77393864701</v>
      </c>
      <c r="G36" s="16">
        <v>239644.51</v>
      </c>
      <c r="H36" s="16">
        <v>0</v>
      </c>
      <c r="I36" s="15">
        <f t="shared" si="0"/>
        <v>476795.15393864701</v>
      </c>
    </row>
    <row r="37" spans="1:9" ht="15.75" x14ac:dyDescent="0.25">
      <c r="A37" s="9"/>
      <c r="B37" s="9"/>
      <c r="C37" s="10"/>
      <c r="D37" s="14" t="s">
        <v>33</v>
      </c>
      <c r="E37" s="20">
        <v>58979.250000000015</v>
      </c>
      <c r="F37" s="16">
        <v>81297.216837882006</v>
      </c>
      <c r="G37" s="16">
        <v>66108.45</v>
      </c>
      <c r="H37" s="16">
        <v>0</v>
      </c>
      <c r="I37" s="15">
        <f t="shared" si="0"/>
        <v>206384.91683788202</v>
      </c>
    </row>
    <row r="38" spans="1:9" ht="15.75" x14ac:dyDescent="0.25">
      <c r="A38" s="9"/>
      <c r="B38" s="9"/>
      <c r="C38" s="10"/>
      <c r="D38" s="14" t="s">
        <v>34</v>
      </c>
      <c r="E38" s="20">
        <v>20988.09</v>
      </c>
      <c r="F38" s="16">
        <v>176659.42023612006</v>
      </c>
      <c r="G38" s="16">
        <v>89921.76</v>
      </c>
      <c r="H38" s="16">
        <v>0</v>
      </c>
      <c r="I38" s="15">
        <f t="shared" si="0"/>
        <v>287569.27023612004</v>
      </c>
    </row>
    <row r="39" spans="1:9" ht="15.75" x14ac:dyDescent="0.25">
      <c r="A39" s="9"/>
      <c r="B39" s="9"/>
      <c r="C39" s="10"/>
      <c r="D39" s="14" t="s">
        <v>35</v>
      </c>
      <c r="E39" s="20">
        <v>24095.349999999995</v>
      </c>
      <c r="F39" s="16">
        <v>276604.20487196103</v>
      </c>
      <c r="G39" s="16">
        <v>109805.2</v>
      </c>
      <c r="H39" s="16">
        <v>0</v>
      </c>
      <c r="I39" s="15">
        <f t="shared" si="0"/>
        <v>410504.75487196102</v>
      </c>
    </row>
    <row r="40" spans="1:9" ht="15.75" x14ac:dyDescent="0.25">
      <c r="A40" s="9"/>
      <c r="B40" s="9"/>
      <c r="C40" s="10"/>
      <c r="D40" s="14" t="s">
        <v>36</v>
      </c>
      <c r="E40" s="20">
        <v>678.42000000000007</v>
      </c>
      <c r="F40" s="16">
        <v>14516.76695058</v>
      </c>
      <c r="G40" s="16">
        <v>75227.850000000006</v>
      </c>
      <c r="H40" s="16">
        <v>0</v>
      </c>
      <c r="I40" s="15">
        <f t="shared" si="0"/>
        <v>90423.036950580004</v>
      </c>
    </row>
    <row r="41" spans="1:9" ht="15.75" x14ac:dyDescent="0.25">
      <c r="A41" s="9"/>
      <c r="B41" s="9"/>
      <c r="C41" s="10"/>
      <c r="D41" s="14" t="s">
        <v>37</v>
      </c>
      <c r="E41" s="20">
        <v>78333.070000000007</v>
      </c>
      <c r="F41" s="16">
        <v>242601.08667833701</v>
      </c>
      <c r="G41" s="16">
        <v>172362.77</v>
      </c>
      <c r="H41" s="16">
        <v>0</v>
      </c>
      <c r="I41" s="15">
        <f t="shared" si="0"/>
        <v>493296.92667833704</v>
      </c>
    </row>
    <row r="42" spans="1:9" ht="15.75" x14ac:dyDescent="0.25">
      <c r="A42" s="9"/>
      <c r="B42" s="9"/>
      <c r="C42" s="10"/>
      <c r="D42" s="14" t="s">
        <v>38</v>
      </c>
      <c r="E42" s="20">
        <v>64725.25999999998</v>
      </c>
      <c r="F42" s="16">
        <v>250344.46969019104</v>
      </c>
      <c r="G42" s="16">
        <v>67691.53</v>
      </c>
      <c r="H42" s="16">
        <v>0</v>
      </c>
      <c r="I42" s="15">
        <f t="shared" si="0"/>
        <v>382761.25969019101</v>
      </c>
    </row>
    <row r="43" spans="1:9" ht="15.75" x14ac:dyDescent="0.25">
      <c r="A43" s="9"/>
      <c r="B43" s="9"/>
      <c r="C43" s="10"/>
      <c r="D43" s="14" t="s">
        <v>39</v>
      </c>
      <c r="E43" s="20">
        <v>14540.44</v>
      </c>
      <c r="F43" s="16">
        <v>95556.53540432702</v>
      </c>
      <c r="G43" s="16">
        <v>63269.320000000007</v>
      </c>
      <c r="H43" s="16">
        <v>0</v>
      </c>
      <c r="I43" s="15">
        <f t="shared" si="0"/>
        <v>173366.29540432704</v>
      </c>
    </row>
    <row r="44" spans="1:9" ht="15.75" x14ac:dyDescent="0.25">
      <c r="A44" s="9"/>
      <c r="B44" s="9"/>
      <c r="C44" s="10"/>
      <c r="D44" s="14" t="s">
        <v>40</v>
      </c>
      <c r="E44" s="20">
        <v>2101.94</v>
      </c>
      <c r="F44" s="16">
        <v>7354.7189996760007</v>
      </c>
      <c r="G44" s="16">
        <v>70201.16</v>
      </c>
      <c r="H44" s="16">
        <v>0</v>
      </c>
      <c r="I44" s="15">
        <f t="shared" si="0"/>
        <v>79657.818999676005</v>
      </c>
    </row>
    <row r="45" spans="1:9" ht="15.75" x14ac:dyDescent="0.25">
      <c r="A45" s="9"/>
      <c r="B45" s="9"/>
      <c r="C45" s="10"/>
      <c r="D45" s="14" t="s">
        <v>41</v>
      </c>
      <c r="E45" s="20">
        <v>84369.31</v>
      </c>
      <c r="F45" s="16">
        <v>2129.3472803939999</v>
      </c>
      <c r="G45" s="16">
        <v>281465.69</v>
      </c>
      <c r="H45" s="16">
        <v>0</v>
      </c>
      <c r="I45" s="15">
        <f t="shared" si="0"/>
        <v>367964.34728039399</v>
      </c>
    </row>
    <row r="46" spans="1:9" ht="15.75" x14ac:dyDescent="0.25">
      <c r="A46" s="9"/>
      <c r="B46" s="9"/>
      <c r="C46" s="10"/>
      <c r="D46" s="14" t="s">
        <v>42</v>
      </c>
      <c r="E46" s="20">
        <v>648.12</v>
      </c>
      <c r="F46" s="16">
        <v>5614.0357314599996</v>
      </c>
      <c r="G46" s="16">
        <v>247004.96999999997</v>
      </c>
      <c r="H46" s="16">
        <v>0</v>
      </c>
      <c r="I46" s="15">
        <f t="shared" si="0"/>
        <v>253267.12573145996</v>
      </c>
    </row>
    <row r="47" spans="1:9" ht="15.75" x14ac:dyDescent="0.25">
      <c r="A47" s="9"/>
      <c r="B47" s="9"/>
      <c r="C47" s="10"/>
      <c r="D47" s="14" t="s">
        <v>43</v>
      </c>
      <c r="E47" s="20">
        <v>104770.45999999999</v>
      </c>
      <c r="F47" s="16">
        <v>45036.857650455007</v>
      </c>
      <c r="G47" s="16">
        <v>60931.340000000004</v>
      </c>
      <c r="H47" s="16">
        <v>0</v>
      </c>
      <c r="I47" s="15">
        <f t="shared" si="0"/>
        <v>210738.65765045499</v>
      </c>
    </row>
    <row r="48" spans="1:9" ht="15.75" x14ac:dyDescent="0.25">
      <c r="A48" s="9"/>
      <c r="B48" s="9"/>
      <c r="C48" s="10"/>
      <c r="D48" s="14" t="s">
        <v>44</v>
      </c>
      <c r="E48" s="20">
        <v>20098.96</v>
      </c>
      <c r="F48" s="16">
        <v>5614.0357314599996</v>
      </c>
      <c r="G48" s="16">
        <v>123330.91</v>
      </c>
      <c r="H48" s="16">
        <v>0</v>
      </c>
      <c r="I48" s="15">
        <f t="shared" si="0"/>
        <v>149043.90573145999</v>
      </c>
    </row>
    <row r="49" spans="1:9" ht="15.75" x14ac:dyDescent="0.25">
      <c r="A49" s="9"/>
      <c r="B49" s="9"/>
      <c r="C49" s="10"/>
      <c r="D49" s="14" t="s">
        <v>45</v>
      </c>
      <c r="E49" s="20">
        <v>205059.13</v>
      </c>
      <c r="F49" s="16">
        <v>8452.6117862130013</v>
      </c>
      <c r="G49" s="16">
        <v>329105.58999999997</v>
      </c>
      <c r="H49" s="16">
        <v>0</v>
      </c>
      <c r="I49" s="15">
        <f t="shared" si="0"/>
        <v>542617.33178621298</v>
      </c>
    </row>
    <row r="50" spans="1:9" ht="15.75" x14ac:dyDescent="0.25">
      <c r="A50" s="9"/>
      <c r="B50" s="9"/>
      <c r="C50" s="10"/>
      <c r="D50" s="14" t="s">
        <v>46</v>
      </c>
      <c r="E50" s="20">
        <v>47243.35</v>
      </c>
      <c r="F50" s="16">
        <v>81687.541807377012</v>
      </c>
      <c r="G50" s="16">
        <v>26394.610000000004</v>
      </c>
      <c r="H50" s="16">
        <v>0</v>
      </c>
      <c r="I50" s="15">
        <f t="shared" si="0"/>
        <v>155325.50180737703</v>
      </c>
    </row>
    <row r="51" spans="1:9" ht="15.75" x14ac:dyDescent="0.25">
      <c r="A51" s="9"/>
      <c r="B51" s="9"/>
      <c r="C51" s="10"/>
      <c r="D51" s="14" t="s">
        <v>47</v>
      </c>
      <c r="E51" s="20">
        <v>38769.019999999997</v>
      </c>
      <c r="F51" s="16">
        <v>148529.44711540802</v>
      </c>
      <c r="G51" s="16">
        <v>73261.490000000005</v>
      </c>
      <c r="H51" s="16">
        <v>0</v>
      </c>
      <c r="I51" s="15">
        <f t="shared" si="0"/>
        <v>260559.95711540803</v>
      </c>
    </row>
    <row r="52" spans="1:9" ht="15.75" x14ac:dyDescent="0.25">
      <c r="A52" s="9"/>
      <c r="B52" s="9"/>
      <c r="C52" s="10"/>
      <c r="D52" s="14" t="s">
        <v>48</v>
      </c>
      <c r="E52" s="20">
        <v>38766.840000000004</v>
      </c>
      <c r="F52" s="16">
        <v>149690.45627999102</v>
      </c>
      <c r="G52" s="16">
        <v>31962.07</v>
      </c>
      <c r="H52" s="16">
        <v>0</v>
      </c>
      <c r="I52" s="15">
        <f t="shared" si="0"/>
        <v>220419.36627999102</v>
      </c>
    </row>
    <row r="53" spans="1:9" ht="15.75" x14ac:dyDescent="0.25">
      <c r="A53" s="9"/>
      <c r="B53" s="9"/>
      <c r="C53" s="10"/>
      <c r="D53" s="14" t="s">
        <v>49</v>
      </c>
      <c r="E53" s="20">
        <v>207468.75999999995</v>
      </c>
      <c r="F53" s="16">
        <v>102589.02868450501</v>
      </c>
      <c r="G53" s="16">
        <v>143177.09</v>
      </c>
      <c r="H53" s="16">
        <v>0</v>
      </c>
      <c r="I53" s="15">
        <f t="shared" si="0"/>
        <v>453234.87868450501</v>
      </c>
    </row>
    <row r="54" spans="1:9" ht="15.75" x14ac:dyDescent="0.25">
      <c r="A54" s="9"/>
      <c r="B54" s="9"/>
      <c r="C54" s="10"/>
      <c r="D54" s="14" t="s">
        <v>50</v>
      </c>
      <c r="E54" s="20">
        <v>35383.67</v>
      </c>
      <c r="F54" s="16">
        <v>94201.194233654998</v>
      </c>
      <c r="G54" s="16">
        <v>62265.260000000009</v>
      </c>
      <c r="H54" s="16">
        <v>0</v>
      </c>
      <c r="I54" s="15">
        <f t="shared" si="0"/>
        <v>191850.12423365499</v>
      </c>
    </row>
    <row r="55" spans="1:9" ht="15.75" x14ac:dyDescent="0.25">
      <c r="A55" s="9"/>
      <c r="B55" s="9"/>
      <c r="C55" s="10"/>
      <c r="D55" s="14" t="s">
        <v>51</v>
      </c>
      <c r="E55" s="20">
        <v>21079.010000000002</v>
      </c>
      <c r="F55" s="16">
        <v>185176.80935769604</v>
      </c>
      <c r="G55" s="16">
        <v>21750.240000000002</v>
      </c>
      <c r="H55" s="16">
        <v>0</v>
      </c>
      <c r="I55" s="15">
        <f t="shared" si="0"/>
        <v>228006.05935769604</v>
      </c>
    </row>
    <row r="56" spans="1:9" ht="15.75" x14ac:dyDescent="0.25">
      <c r="A56" s="9"/>
      <c r="B56" s="9"/>
      <c r="C56" s="10"/>
      <c r="D56" s="14" t="s">
        <v>52</v>
      </c>
      <c r="E56" s="20">
        <v>46011.090000000004</v>
      </c>
      <c r="F56" s="16">
        <v>214743.51055761304</v>
      </c>
      <c r="G56" s="16">
        <v>64123.579999999994</v>
      </c>
      <c r="H56" s="16">
        <v>0</v>
      </c>
      <c r="I56" s="15">
        <f t="shared" si="0"/>
        <v>324878.18055761303</v>
      </c>
    </row>
    <row r="57" spans="1:9" ht="15.75" x14ac:dyDescent="0.25">
      <c r="A57" s="9"/>
      <c r="B57" s="9"/>
      <c r="C57" s="10"/>
      <c r="D57" s="14" t="s">
        <v>53</v>
      </c>
      <c r="E57" s="20">
        <v>8204.5499999999993</v>
      </c>
      <c r="F57" s="16">
        <v>70974.367112727006</v>
      </c>
      <c r="G57" s="16">
        <v>32432.179999999997</v>
      </c>
      <c r="H57" s="16">
        <v>0</v>
      </c>
      <c r="I57" s="15">
        <f t="shared" si="0"/>
        <v>111611.097112727</v>
      </c>
    </row>
    <row r="58" spans="1:9" ht="15.75" x14ac:dyDescent="0.25">
      <c r="A58" s="9"/>
      <c r="B58" s="9"/>
      <c r="C58" s="10"/>
      <c r="D58" s="14" t="s">
        <v>54</v>
      </c>
      <c r="E58" s="20">
        <v>2607.4299999999998</v>
      </c>
      <c r="F58" s="16">
        <v>76394.070838098007</v>
      </c>
      <c r="G58" s="16">
        <v>2489.4300000000003</v>
      </c>
      <c r="H58" s="16">
        <v>0</v>
      </c>
      <c r="I58" s="15">
        <f t="shared" si="0"/>
        <v>81490.930838097993</v>
      </c>
    </row>
    <row r="59" spans="1:9" ht="15.75" x14ac:dyDescent="0.25">
      <c r="A59" s="9"/>
      <c r="B59" s="9"/>
      <c r="C59" s="10"/>
      <c r="D59" s="14" t="s">
        <v>55</v>
      </c>
      <c r="E59" s="20">
        <v>49355.090000000011</v>
      </c>
      <c r="F59" s="16">
        <v>129043.09587236401</v>
      </c>
      <c r="G59" s="16">
        <v>66905.19</v>
      </c>
      <c r="H59" s="16">
        <v>0</v>
      </c>
      <c r="I59" s="15">
        <f t="shared" si="0"/>
        <v>245303.37587236403</v>
      </c>
    </row>
    <row r="60" spans="1:9" ht="15.75" x14ac:dyDescent="0.25">
      <c r="A60" s="9"/>
      <c r="B60" s="9"/>
      <c r="C60" s="10"/>
      <c r="D60" s="14" t="s">
        <v>56</v>
      </c>
      <c r="E60" s="20">
        <v>20615.149999999998</v>
      </c>
      <c r="F60" s="16">
        <v>78071.637728268004</v>
      </c>
      <c r="G60" s="16">
        <v>32167.3</v>
      </c>
      <c r="H60" s="16">
        <v>0</v>
      </c>
      <c r="I60" s="15">
        <f t="shared" si="0"/>
        <v>130854.087728268</v>
      </c>
    </row>
    <row r="61" spans="1:9" ht="15.75" x14ac:dyDescent="0.25">
      <c r="A61" s="9"/>
      <c r="B61" s="9"/>
      <c r="C61" s="10"/>
      <c r="D61" s="14" t="s">
        <v>57</v>
      </c>
      <c r="E61" s="20">
        <v>156013.71000000002</v>
      </c>
      <c r="F61" s="16">
        <v>112913.53936697701</v>
      </c>
      <c r="G61" s="16">
        <v>44757.9</v>
      </c>
      <c r="H61" s="16">
        <v>0</v>
      </c>
      <c r="I61" s="15">
        <f t="shared" si="0"/>
        <v>313685.14936697704</v>
      </c>
    </row>
    <row r="62" spans="1:9" ht="15.75" x14ac:dyDescent="0.25">
      <c r="A62" s="9"/>
      <c r="B62" s="9"/>
      <c r="C62" s="10"/>
      <c r="D62" s="14" t="s">
        <v>58</v>
      </c>
      <c r="E62" s="20">
        <v>80308.509999999995</v>
      </c>
      <c r="F62" s="16">
        <v>146140.99049356201</v>
      </c>
      <c r="G62" s="16">
        <v>1778783.3399999999</v>
      </c>
      <c r="H62" s="16">
        <v>0</v>
      </c>
      <c r="I62" s="15">
        <f t="shared" si="0"/>
        <v>2005232.8404935619</v>
      </c>
    </row>
    <row r="63" spans="1:9" ht="15.75" x14ac:dyDescent="0.25">
      <c r="A63" s="9"/>
      <c r="B63" s="9"/>
      <c r="C63" s="10"/>
      <c r="D63" s="14" t="s">
        <v>59</v>
      </c>
      <c r="E63" s="20">
        <v>13108.439999999997</v>
      </c>
      <c r="F63" s="16">
        <v>16131.217462704</v>
      </c>
      <c r="G63" s="16">
        <v>84765.989999999991</v>
      </c>
      <c r="H63" s="16">
        <v>0</v>
      </c>
      <c r="I63" s="15">
        <f t="shared" si="0"/>
        <v>114005.64746270399</v>
      </c>
    </row>
    <row r="64" spans="1:9" ht="15.75" x14ac:dyDescent="0.25">
      <c r="A64" s="9"/>
      <c r="B64" s="9"/>
      <c r="C64" s="10"/>
      <c r="D64" s="14" t="s">
        <v>60</v>
      </c>
      <c r="E64" s="20">
        <v>0</v>
      </c>
      <c r="F64" s="16">
        <v>0</v>
      </c>
      <c r="G64" s="16">
        <v>661847.32999999996</v>
      </c>
      <c r="H64" s="16">
        <v>0</v>
      </c>
      <c r="I64" s="15">
        <f t="shared" si="0"/>
        <v>661847.32999999996</v>
      </c>
    </row>
    <row r="65" spans="1:9" ht="15.75" x14ac:dyDescent="0.25">
      <c r="A65" s="9"/>
      <c r="B65" s="9"/>
      <c r="C65" s="10"/>
      <c r="D65" s="14" t="s">
        <v>61</v>
      </c>
      <c r="E65" s="20">
        <v>74021.509999999995</v>
      </c>
      <c r="F65" s="16">
        <v>190983.516137928</v>
      </c>
      <c r="G65" s="16">
        <v>46353.590000000004</v>
      </c>
      <c r="H65" s="16">
        <v>0</v>
      </c>
      <c r="I65" s="15">
        <f t="shared" si="0"/>
        <v>311358.61613792804</v>
      </c>
    </row>
    <row r="66" spans="1:9" ht="15.75" x14ac:dyDescent="0.25">
      <c r="A66" s="9"/>
      <c r="B66" s="9"/>
      <c r="C66" s="10"/>
      <c r="D66" s="14" t="s">
        <v>62</v>
      </c>
      <c r="E66" s="20">
        <v>297808.99999999994</v>
      </c>
      <c r="F66" s="16">
        <v>379709.79128205305</v>
      </c>
      <c r="G66" s="16">
        <v>128025.46</v>
      </c>
      <c r="H66" s="16">
        <v>0</v>
      </c>
      <c r="I66" s="15">
        <f t="shared" si="0"/>
        <v>805544.25128205295</v>
      </c>
    </row>
    <row r="67" spans="1:9" ht="15.75" x14ac:dyDescent="0.25">
      <c r="A67" s="9"/>
      <c r="B67" s="9"/>
      <c r="C67" s="10"/>
      <c r="D67" s="14" t="s">
        <v>63</v>
      </c>
      <c r="E67" s="20">
        <v>106570.72999999998</v>
      </c>
      <c r="F67" s="16">
        <v>175498.411071537</v>
      </c>
      <c r="G67" s="16">
        <v>70656.929999999993</v>
      </c>
      <c r="H67" s="16">
        <v>0</v>
      </c>
      <c r="I67" s="15">
        <f t="shared" si="0"/>
        <v>352726.07107153698</v>
      </c>
    </row>
    <row r="68" spans="1:9" ht="15.75" x14ac:dyDescent="0.25">
      <c r="A68" s="9"/>
      <c r="B68" s="9"/>
      <c r="C68" s="10"/>
      <c r="D68" s="14" t="s">
        <v>64</v>
      </c>
      <c r="E68" s="20">
        <v>160865.54999999999</v>
      </c>
      <c r="F68" s="16">
        <v>74199.946222341008</v>
      </c>
      <c r="G68" s="16">
        <v>48622.359999999993</v>
      </c>
      <c r="H68" s="16">
        <v>0</v>
      </c>
      <c r="I68" s="15">
        <f t="shared" si="0"/>
        <v>283687.85622234101</v>
      </c>
    </row>
    <row r="69" spans="1:9" ht="15.75" x14ac:dyDescent="0.25">
      <c r="A69" s="9"/>
      <c r="B69" s="9"/>
      <c r="C69" s="10"/>
      <c r="D69" s="14" t="s">
        <v>65</v>
      </c>
      <c r="E69" s="20">
        <v>0</v>
      </c>
      <c r="F69" s="16">
        <v>0</v>
      </c>
      <c r="G69" s="16">
        <v>198117.11000000002</v>
      </c>
      <c r="H69" s="16">
        <v>0</v>
      </c>
      <c r="I69" s="15">
        <f t="shared" si="0"/>
        <v>198117.11000000002</v>
      </c>
    </row>
    <row r="70" spans="1:9" ht="15.75" x14ac:dyDescent="0.25">
      <c r="A70" s="9"/>
      <c r="B70" s="9"/>
      <c r="C70" s="10"/>
      <c r="D70" s="14" t="s">
        <v>66</v>
      </c>
      <c r="E70" s="20">
        <v>0</v>
      </c>
      <c r="F70" s="16">
        <v>0</v>
      </c>
      <c r="G70" s="16">
        <v>248304.27000000002</v>
      </c>
      <c r="H70" s="16">
        <v>0</v>
      </c>
      <c r="I70" s="15">
        <f t="shared" si="0"/>
        <v>248304.27000000002</v>
      </c>
    </row>
    <row r="71" spans="1:9" ht="15.75" x14ac:dyDescent="0.25">
      <c r="A71" s="9"/>
      <c r="B71" s="9"/>
      <c r="C71" s="10"/>
      <c r="D71" s="14" t="s">
        <v>67</v>
      </c>
      <c r="E71" s="20">
        <v>17505.669999999998</v>
      </c>
      <c r="F71" s="16">
        <v>1935.0152743050003</v>
      </c>
      <c r="G71" s="16">
        <v>173439.79999999996</v>
      </c>
      <c r="H71" s="16">
        <v>0</v>
      </c>
      <c r="I71" s="15">
        <f t="shared" si="0"/>
        <v>192880.48527430496</v>
      </c>
    </row>
    <row r="72" spans="1:9" ht="15.75" x14ac:dyDescent="0.25">
      <c r="A72" s="9"/>
      <c r="B72" s="9"/>
      <c r="C72" s="10"/>
      <c r="D72" s="14" t="s">
        <v>68</v>
      </c>
      <c r="E72" s="20">
        <v>117481.32</v>
      </c>
      <c r="F72" s="16">
        <v>120525.706750788</v>
      </c>
      <c r="G72" s="16">
        <v>362246.55</v>
      </c>
      <c r="H72" s="16">
        <v>0</v>
      </c>
      <c r="I72" s="15">
        <f t="shared" si="0"/>
        <v>600253.57675078802</v>
      </c>
    </row>
    <row r="73" spans="1:9" ht="15.75" x14ac:dyDescent="0.25">
      <c r="A73" s="9"/>
      <c r="B73" s="9"/>
      <c r="C73" s="10"/>
      <c r="D73" s="14" t="s">
        <v>69</v>
      </c>
      <c r="E73" s="20">
        <v>299369.91000000003</v>
      </c>
      <c r="F73" s="16">
        <v>0</v>
      </c>
      <c r="G73" s="16">
        <v>121378.16</v>
      </c>
      <c r="H73" s="16">
        <v>0</v>
      </c>
      <c r="I73" s="15">
        <f t="shared" si="0"/>
        <v>420748.07000000007</v>
      </c>
    </row>
    <row r="74" spans="1:9" ht="15.75" x14ac:dyDescent="0.25">
      <c r="A74" s="9"/>
      <c r="B74" s="9"/>
      <c r="C74" s="10"/>
      <c r="D74" s="14" t="s">
        <v>70</v>
      </c>
      <c r="E74" s="20">
        <v>7106.99</v>
      </c>
      <c r="F74" s="16">
        <v>10191.634097112001</v>
      </c>
      <c r="G74" s="16">
        <v>1213232.8999999999</v>
      </c>
      <c r="H74" s="16">
        <v>0</v>
      </c>
      <c r="I74" s="15">
        <f t="shared" ref="I74:I137" si="1">SUM(E74:H74)</f>
        <v>1230531.524097112</v>
      </c>
    </row>
    <row r="75" spans="1:9" ht="15.75" x14ac:dyDescent="0.25">
      <c r="A75" s="9"/>
      <c r="B75" s="9"/>
      <c r="C75" s="10"/>
      <c r="D75" s="14" t="s">
        <v>71</v>
      </c>
      <c r="E75" s="20">
        <v>51130.06</v>
      </c>
      <c r="F75" s="16">
        <v>39615.492967767001</v>
      </c>
      <c r="G75" s="16">
        <v>2326810.69</v>
      </c>
      <c r="H75" s="16">
        <v>0</v>
      </c>
      <c r="I75" s="15">
        <f t="shared" si="1"/>
        <v>2417556.2429677667</v>
      </c>
    </row>
    <row r="76" spans="1:9" ht="15.75" x14ac:dyDescent="0.25">
      <c r="A76" s="9"/>
      <c r="B76" s="9"/>
      <c r="C76" s="10"/>
      <c r="D76" s="14" t="s">
        <v>72</v>
      </c>
      <c r="E76" s="20">
        <v>0</v>
      </c>
      <c r="F76" s="16">
        <v>0</v>
      </c>
      <c r="G76" s="16">
        <v>632003.95000000019</v>
      </c>
      <c r="H76" s="16">
        <v>0</v>
      </c>
      <c r="I76" s="15">
        <f t="shared" si="1"/>
        <v>632003.95000000019</v>
      </c>
    </row>
    <row r="77" spans="1:9" ht="15.75" x14ac:dyDescent="0.25">
      <c r="A77" s="9"/>
      <c r="B77" s="9"/>
      <c r="C77" s="10"/>
      <c r="D77" s="14" t="s">
        <v>73</v>
      </c>
      <c r="E77" s="20">
        <v>22631.69</v>
      </c>
      <c r="F77" s="16">
        <v>196467.99719866202</v>
      </c>
      <c r="G77" s="16">
        <v>57566.310000000005</v>
      </c>
      <c r="H77" s="16">
        <v>0</v>
      </c>
      <c r="I77" s="15">
        <f t="shared" si="1"/>
        <v>276665.99719866202</v>
      </c>
    </row>
    <row r="78" spans="1:9" ht="15.75" x14ac:dyDescent="0.25">
      <c r="A78" s="9"/>
      <c r="B78" s="9"/>
      <c r="C78" s="10"/>
      <c r="D78" s="14" t="s">
        <v>74</v>
      </c>
      <c r="E78" s="20">
        <v>56443.560000000005</v>
      </c>
      <c r="F78" s="16">
        <v>199371.35058877803</v>
      </c>
      <c r="G78" s="16">
        <v>82176.66</v>
      </c>
      <c r="H78" s="16">
        <v>0</v>
      </c>
      <c r="I78" s="15">
        <f t="shared" si="1"/>
        <v>337991.57058877801</v>
      </c>
    </row>
    <row r="79" spans="1:9" ht="15.75" x14ac:dyDescent="0.25">
      <c r="A79" s="9"/>
      <c r="B79" s="9"/>
      <c r="C79" s="10"/>
      <c r="D79" s="14" t="s">
        <v>75</v>
      </c>
      <c r="E79" s="20">
        <v>25831.920000000002</v>
      </c>
      <c r="F79" s="16">
        <v>111945.20125116601</v>
      </c>
      <c r="G79" s="16">
        <v>71945.320000000007</v>
      </c>
      <c r="H79" s="16">
        <v>0</v>
      </c>
      <c r="I79" s="15">
        <f t="shared" si="1"/>
        <v>209722.44125116602</v>
      </c>
    </row>
    <row r="80" spans="1:9" ht="15.75" x14ac:dyDescent="0.25">
      <c r="A80" s="9"/>
      <c r="B80" s="9"/>
      <c r="C80" s="10"/>
      <c r="D80" s="14" t="s">
        <v>76</v>
      </c>
      <c r="E80" s="20">
        <v>15561.259999999998</v>
      </c>
      <c r="F80" s="16">
        <v>59159.977716906003</v>
      </c>
      <c r="G80" s="16">
        <v>36555.080000000009</v>
      </c>
      <c r="H80" s="16">
        <v>0</v>
      </c>
      <c r="I80" s="15">
        <f t="shared" si="1"/>
        <v>111276.31771690602</v>
      </c>
    </row>
    <row r="81" spans="1:9" ht="15.75" x14ac:dyDescent="0.25">
      <c r="A81" s="9"/>
      <c r="B81" s="9"/>
      <c r="C81" s="10"/>
      <c r="D81" s="14" t="s">
        <v>77</v>
      </c>
      <c r="E81" s="20">
        <v>374146.94999999995</v>
      </c>
      <c r="F81" s="16">
        <v>356997.86092939507</v>
      </c>
      <c r="G81" s="16">
        <v>182957.88999999998</v>
      </c>
      <c r="H81" s="16">
        <v>0</v>
      </c>
      <c r="I81" s="15">
        <f t="shared" si="1"/>
        <v>914102.70092939504</v>
      </c>
    </row>
    <row r="82" spans="1:9" ht="15.75" x14ac:dyDescent="0.25">
      <c r="A82" s="9"/>
      <c r="B82" s="9"/>
      <c r="C82" s="10"/>
      <c r="D82" s="14" t="s">
        <v>78</v>
      </c>
      <c r="E82" s="20">
        <v>161502.14000000001</v>
      </c>
      <c r="F82" s="16">
        <v>247441.11630007499</v>
      </c>
      <c r="G82" s="16">
        <v>86474.439999999988</v>
      </c>
      <c r="H82" s="16">
        <v>0</v>
      </c>
      <c r="I82" s="15">
        <f t="shared" si="1"/>
        <v>495417.69630007498</v>
      </c>
    </row>
    <row r="83" spans="1:9" ht="15.75" x14ac:dyDescent="0.25">
      <c r="A83" s="9"/>
      <c r="B83" s="9"/>
      <c r="C83" s="10"/>
      <c r="D83" s="14" t="s">
        <v>79</v>
      </c>
      <c r="E83" s="20">
        <v>39154.030000000006</v>
      </c>
      <c r="F83" s="16">
        <v>101622.35152601101</v>
      </c>
      <c r="G83" s="16">
        <v>112191.58999999998</v>
      </c>
      <c r="H83" s="16">
        <v>0</v>
      </c>
      <c r="I83" s="15">
        <f t="shared" si="1"/>
        <v>252967.97152601101</v>
      </c>
    </row>
    <row r="84" spans="1:9" ht="15.75" x14ac:dyDescent="0.25">
      <c r="A84" s="9"/>
      <c r="B84" s="9"/>
      <c r="C84" s="10"/>
      <c r="D84" s="14" t="s">
        <v>80</v>
      </c>
      <c r="E84" s="20">
        <v>0</v>
      </c>
      <c r="F84" s="16">
        <v>0</v>
      </c>
      <c r="G84" s="16">
        <v>812449.84</v>
      </c>
      <c r="H84" s="16">
        <v>0</v>
      </c>
      <c r="I84" s="15">
        <f t="shared" si="1"/>
        <v>812449.84</v>
      </c>
    </row>
    <row r="85" spans="1:9" ht="15.75" x14ac:dyDescent="0.25">
      <c r="A85" s="9"/>
      <c r="B85" s="9"/>
      <c r="C85" s="10"/>
      <c r="D85" s="14" t="s">
        <v>81</v>
      </c>
      <c r="E85" s="20">
        <v>30777.529999999995</v>
      </c>
      <c r="F85" s="16">
        <v>26776.292907357001</v>
      </c>
      <c r="G85" s="16">
        <v>263049.78000000003</v>
      </c>
      <c r="H85" s="16">
        <v>0</v>
      </c>
      <c r="I85" s="15">
        <f t="shared" si="1"/>
        <v>320603.60290735704</v>
      </c>
    </row>
    <row r="86" spans="1:9" ht="15.75" x14ac:dyDescent="0.25">
      <c r="A86" s="9"/>
      <c r="B86" s="9"/>
      <c r="C86" s="10"/>
      <c r="D86" s="14" t="s">
        <v>82</v>
      </c>
      <c r="E86" s="20">
        <v>26576.880000000001</v>
      </c>
      <c r="F86" s="16">
        <v>111945.20125116601</v>
      </c>
      <c r="G86" s="16">
        <v>28504.809999999994</v>
      </c>
      <c r="H86" s="16">
        <v>0</v>
      </c>
      <c r="I86" s="15">
        <f t="shared" si="1"/>
        <v>167026.891251166</v>
      </c>
    </row>
    <row r="87" spans="1:9" ht="15.75" x14ac:dyDescent="0.25">
      <c r="A87" s="9"/>
      <c r="B87" s="9"/>
      <c r="C87" s="10"/>
      <c r="D87" s="14" t="s">
        <v>83</v>
      </c>
      <c r="E87" s="20">
        <v>32017.590000000007</v>
      </c>
      <c r="F87" s="16">
        <v>166466.12518169102</v>
      </c>
      <c r="G87" s="16">
        <v>32665.910000000003</v>
      </c>
      <c r="H87" s="16">
        <v>0</v>
      </c>
      <c r="I87" s="15">
        <f t="shared" si="1"/>
        <v>231149.62518169102</v>
      </c>
    </row>
    <row r="88" spans="1:9" ht="15.75" x14ac:dyDescent="0.25">
      <c r="A88" s="9"/>
      <c r="B88" s="9"/>
      <c r="C88" s="10"/>
      <c r="D88" s="14" t="s">
        <v>84</v>
      </c>
      <c r="E88" s="20">
        <v>2497.33</v>
      </c>
      <c r="F88" s="16">
        <v>0</v>
      </c>
      <c r="G88" s="16">
        <v>199272.59000000003</v>
      </c>
      <c r="H88" s="16">
        <v>0</v>
      </c>
      <c r="I88" s="15">
        <f t="shared" si="1"/>
        <v>201769.92</v>
      </c>
    </row>
    <row r="89" spans="1:9" ht="15.75" x14ac:dyDescent="0.25">
      <c r="A89" s="9"/>
      <c r="B89" s="9"/>
      <c r="C89" s="10"/>
      <c r="D89" s="14" t="s">
        <v>85</v>
      </c>
      <c r="E89" s="20">
        <v>30575.730000000003</v>
      </c>
      <c r="F89" s="16">
        <v>169562.149620579</v>
      </c>
      <c r="G89" s="16">
        <v>52015.489999999983</v>
      </c>
      <c r="H89" s="16">
        <v>0</v>
      </c>
      <c r="I89" s="15">
        <f t="shared" si="1"/>
        <v>252153.369620579</v>
      </c>
    </row>
    <row r="90" spans="1:9" ht="15.75" x14ac:dyDescent="0.25">
      <c r="A90" s="9"/>
      <c r="B90" s="9"/>
      <c r="C90" s="10"/>
      <c r="D90" s="14" t="s">
        <v>86</v>
      </c>
      <c r="E90" s="20">
        <v>6807.2699999999986</v>
      </c>
      <c r="F90" s="16">
        <v>40945.919778684001</v>
      </c>
      <c r="G90" s="16">
        <v>63343.040000000001</v>
      </c>
      <c r="H90" s="16">
        <v>0</v>
      </c>
      <c r="I90" s="15">
        <f t="shared" si="1"/>
        <v>111096.22977868401</v>
      </c>
    </row>
    <row r="91" spans="1:9" ht="15.75" x14ac:dyDescent="0.25">
      <c r="A91" s="9"/>
      <c r="B91" s="9"/>
      <c r="C91" s="10"/>
      <c r="D91" s="14" t="s">
        <v>87</v>
      </c>
      <c r="E91" s="20">
        <v>31193.629999999997</v>
      </c>
      <c r="F91" s="16">
        <v>100072.67834925001</v>
      </c>
      <c r="G91" s="16">
        <v>145140.48000000001</v>
      </c>
      <c r="H91" s="16">
        <v>0</v>
      </c>
      <c r="I91" s="15">
        <f t="shared" si="1"/>
        <v>276406.78834924998</v>
      </c>
    </row>
    <row r="92" spans="1:9" ht="15.75" x14ac:dyDescent="0.25">
      <c r="A92" s="9"/>
      <c r="B92" s="9"/>
      <c r="C92" s="10"/>
      <c r="D92" s="14" t="s">
        <v>88</v>
      </c>
      <c r="E92" s="20">
        <v>2280.5699999999997</v>
      </c>
      <c r="F92" s="16">
        <v>13807.538176221</v>
      </c>
      <c r="G92" s="16">
        <v>346830.74999999994</v>
      </c>
      <c r="H92" s="16">
        <v>0</v>
      </c>
      <c r="I92" s="15">
        <f t="shared" si="1"/>
        <v>362918.85817622097</v>
      </c>
    </row>
    <row r="93" spans="1:9" ht="15.75" x14ac:dyDescent="0.25">
      <c r="A93" s="9"/>
      <c r="B93" s="9"/>
      <c r="C93" s="10"/>
      <c r="D93" s="14" t="s">
        <v>89</v>
      </c>
      <c r="E93" s="20">
        <v>40705.370000000003</v>
      </c>
      <c r="F93" s="16">
        <v>111880.42391580303</v>
      </c>
      <c r="G93" s="16">
        <v>44366.260000000009</v>
      </c>
      <c r="H93" s="16">
        <v>0</v>
      </c>
      <c r="I93" s="15">
        <f t="shared" si="1"/>
        <v>196952.05391580303</v>
      </c>
    </row>
    <row r="94" spans="1:9" ht="15.75" x14ac:dyDescent="0.25">
      <c r="A94" s="9"/>
      <c r="B94" s="9"/>
      <c r="C94" s="10"/>
      <c r="D94" s="14" t="s">
        <v>90</v>
      </c>
      <c r="E94" s="20">
        <v>0</v>
      </c>
      <c r="F94" s="16">
        <v>0</v>
      </c>
      <c r="G94" s="16">
        <v>10141.779999999999</v>
      </c>
      <c r="H94" s="16">
        <v>0</v>
      </c>
      <c r="I94" s="15">
        <f t="shared" si="1"/>
        <v>10141.779999999999</v>
      </c>
    </row>
    <row r="95" spans="1:9" ht="15.75" x14ac:dyDescent="0.25">
      <c r="A95" s="9"/>
      <c r="B95" s="9"/>
      <c r="C95" s="10"/>
      <c r="D95" s="14" t="s">
        <v>91</v>
      </c>
      <c r="E95" s="20">
        <v>1068.33</v>
      </c>
      <c r="F95" s="16">
        <v>3549.4657864290002</v>
      </c>
      <c r="G95" s="16">
        <v>299922.10000000009</v>
      </c>
      <c r="H95" s="16">
        <v>0</v>
      </c>
      <c r="I95" s="15">
        <f t="shared" si="1"/>
        <v>304539.89578642912</v>
      </c>
    </row>
    <row r="96" spans="1:9" ht="15.75" x14ac:dyDescent="0.25">
      <c r="A96" s="9"/>
      <c r="B96" s="9"/>
      <c r="C96" s="10"/>
      <c r="D96" s="14" t="s">
        <v>92</v>
      </c>
      <c r="E96" s="20">
        <v>0</v>
      </c>
      <c r="F96" s="16">
        <v>0</v>
      </c>
      <c r="G96" s="16">
        <v>653234.9</v>
      </c>
      <c r="H96" s="16">
        <v>0</v>
      </c>
      <c r="I96" s="15">
        <f t="shared" si="1"/>
        <v>653234.9</v>
      </c>
    </row>
    <row r="97" spans="1:9" ht="15.75" x14ac:dyDescent="0.25">
      <c r="A97" s="9"/>
      <c r="B97" s="9"/>
      <c r="C97" s="10"/>
      <c r="D97" s="14" t="s">
        <v>93</v>
      </c>
      <c r="E97" s="20">
        <v>39162.519999999997</v>
      </c>
      <c r="F97" s="16">
        <v>159368.85456615002</v>
      </c>
      <c r="G97" s="16">
        <v>42124.579999999994</v>
      </c>
      <c r="H97" s="16">
        <v>0</v>
      </c>
      <c r="I97" s="15">
        <f t="shared" si="1"/>
        <v>240655.95456615</v>
      </c>
    </row>
    <row r="98" spans="1:9" ht="15.75" x14ac:dyDescent="0.25">
      <c r="A98" s="9"/>
      <c r="B98" s="9"/>
      <c r="C98" s="10"/>
      <c r="D98" s="14" t="s">
        <v>94</v>
      </c>
      <c r="E98" s="20">
        <v>49428.54</v>
      </c>
      <c r="F98" s="16">
        <v>209631.08393588703</v>
      </c>
      <c r="G98" s="16">
        <v>323658.66000000003</v>
      </c>
      <c r="H98" s="16">
        <v>0</v>
      </c>
      <c r="I98" s="15">
        <f t="shared" si="1"/>
        <v>582718.28393588704</v>
      </c>
    </row>
    <row r="99" spans="1:9" ht="15.75" x14ac:dyDescent="0.25">
      <c r="A99" s="9"/>
      <c r="B99" s="9"/>
      <c r="C99" s="10"/>
      <c r="D99" s="14" t="s">
        <v>95</v>
      </c>
      <c r="E99" s="20">
        <v>136406.35000000003</v>
      </c>
      <c r="F99" s="16">
        <v>399453.59090923204</v>
      </c>
      <c r="G99" s="16">
        <v>132774.32</v>
      </c>
      <c r="H99" s="16">
        <v>0</v>
      </c>
      <c r="I99" s="15">
        <f t="shared" si="1"/>
        <v>668634.26090923208</v>
      </c>
    </row>
    <row r="100" spans="1:9" ht="15.75" x14ac:dyDescent="0.25">
      <c r="A100" s="9"/>
      <c r="B100" s="9"/>
      <c r="C100" s="10"/>
      <c r="D100" s="14" t="s">
        <v>96</v>
      </c>
      <c r="E100" s="20">
        <v>93531.739999999991</v>
      </c>
      <c r="F100" s="16">
        <v>399646.26195800403</v>
      </c>
      <c r="G100" s="16">
        <v>291528.43000000005</v>
      </c>
      <c r="H100" s="16">
        <v>0</v>
      </c>
      <c r="I100" s="15">
        <f t="shared" si="1"/>
        <v>784706.43195800413</v>
      </c>
    </row>
    <row r="101" spans="1:9" ht="15.75" x14ac:dyDescent="0.25">
      <c r="A101" s="9"/>
      <c r="B101" s="9"/>
      <c r="C101" s="10"/>
      <c r="D101" s="14" t="s">
        <v>97</v>
      </c>
      <c r="E101" s="20">
        <v>17876.840000000004</v>
      </c>
      <c r="F101" s="16">
        <v>535464.40272641112</v>
      </c>
      <c r="G101" s="16">
        <v>8124.4900000000016</v>
      </c>
      <c r="H101" s="16">
        <v>0</v>
      </c>
      <c r="I101" s="15">
        <f t="shared" si="1"/>
        <v>561465.73272641108</v>
      </c>
    </row>
    <row r="102" spans="1:9" ht="15.75" x14ac:dyDescent="0.25">
      <c r="A102" s="9"/>
      <c r="B102" s="9"/>
      <c r="C102" s="10"/>
      <c r="D102" s="14" t="s">
        <v>98</v>
      </c>
      <c r="E102" s="20">
        <v>194883.23</v>
      </c>
      <c r="F102" s="16">
        <v>225632.74672786499</v>
      </c>
      <c r="G102" s="16">
        <v>144157.38999999998</v>
      </c>
      <c r="H102" s="16">
        <v>0</v>
      </c>
      <c r="I102" s="15">
        <f t="shared" si="1"/>
        <v>564673.36672786495</v>
      </c>
    </row>
    <row r="103" spans="1:9" ht="15.75" x14ac:dyDescent="0.25">
      <c r="A103" s="9"/>
      <c r="B103" s="9"/>
      <c r="C103" s="10"/>
      <c r="D103" s="14" t="s">
        <v>99</v>
      </c>
      <c r="E103" s="20">
        <v>14399.9</v>
      </c>
      <c r="F103" s="16">
        <v>73231.60810653001</v>
      </c>
      <c r="G103" s="16">
        <v>29469.620000000003</v>
      </c>
      <c r="H103" s="16">
        <v>0</v>
      </c>
      <c r="I103" s="15">
        <f t="shared" si="1"/>
        <v>117101.12810653</v>
      </c>
    </row>
    <row r="104" spans="1:9" ht="15.75" x14ac:dyDescent="0.25">
      <c r="A104" s="9"/>
      <c r="B104" s="9"/>
      <c r="C104" s="10"/>
      <c r="D104" s="14" t="s">
        <v>100</v>
      </c>
      <c r="E104" s="20">
        <v>188929.81</v>
      </c>
      <c r="F104" s="16">
        <v>133818.34815873901</v>
      </c>
      <c r="G104" s="16">
        <v>293096.92999999993</v>
      </c>
      <c r="H104" s="16">
        <v>0</v>
      </c>
      <c r="I104" s="15">
        <f t="shared" si="1"/>
        <v>615845.08815873892</v>
      </c>
    </row>
    <row r="105" spans="1:9" ht="15.75" x14ac:dyDescent="0.25">
      <c r="A105" s="9"/>
      <c r="B105" s="9"/>
      <c r="C105" s="10"/>
      <c r="D105" s="14" t="s">
        <v>101</v>
      </c>
      <c r="E105" s="20">
        <v>30855.519999999997</v>
      </c>
      <c r="F105" s="16">
        <v>198726.89914978202</v>
      </c>
      <c r="G105" s="16">
        <v>13693.379999999997</v>
      </c>
      <c r="H105" s="16">
        <v>0</v>
      </c>
      <c r="I105" s="15">
        <f t="shared" si="1"/>
        <v>243275.79914978202</v>
      </c>
    </row>
    <row r="106" spans="1:9" ht="15.75" x14ac:dyDescent="0.25">
      <c r="A106" s="9"/>
      <c r="B106" s="9"/>
      <c r="C106" s="10"/>
      <c r="D106" s="14" t="s">
        <v>102</v>
      </c>
      <c r="E106" s="20">
        <v>39414.800000000003</v>
      </c>
      <c r="F106" s="16">
        <v>7743.383011854</v>
      </c>
      <c r="G106" s="16">
        <v>356366.76</v>
      </c>
      <c r="H106" s="16">
        <v>0</v>
      </c>
      <c r="I106" s="15">
        <f t="shared" si="1"/>
        <v>403524.94301185402</v>
      </c>
    </row>
    <row r="107" spans="1:9" ht="15.75" x14ac:dyDescent="0.25">
      <c r="A107" s="9"/>
      <c r="B107" s="9"/>
      <c r="C107" s="10"/>
      <c r="D107" s="14" t="s">
        <v>103</v>
      </c>
      <c r="E107" s="20">
        <v>0</v>
      </c>
      <c r="F107" s="16">
        <v>0</v>
      </c>
      <c r="G107" s="16">
        <v>87676.859999999986</v>
      </c>
      <c r="H107" s="16">
        <v>0</v>
      </c>
      <c r="I107" s="15">
        <f t="shared" si="1"/>
        <v>87676.859999999986</v>
      </c>
    </row>
    <row r="108" spans="1:9" ht="15.75" x14ac:dyDescent="0.25">
      <c r="A108" s="9"/>
      <c r="B108" s="9"/>
      <c r="C108" s="10"/>
      <c r="D108" s="14" t="s">
        <v>104</v>
      </c>
      <c r="E108" s="20">
        <v>4685.2199999999993</v>
      </c>
      <c r="F108" s="16">
        <v>1807.1215608960001</v>
      </c>
      <c r="G108" s="16">
        <v>41077.58</v>
      </c>
      <c r="H108" s="16">
        <v>0</v>
      </c>
      <c r="I108" s="15">
        <f t="shared" si="1"/>
        <v>47569.921560896</v>
      </c>
    </row>
    <row r="109" spans="1:9" ht="15.75" x14ac:dyDescent="0.25">
      <c r="A109" s="9"/>
      <c r="B109" s="9"/>
      <c r="C109" s="10"/>
      <c r="D109" s="14" t="s">
        <v>105</v>
      </c>
      <c r="E109" s="20">
        <v>31437.039999999997</v>
      </c>
      <c r="F109" s="16">
        <v>319639.60895543103</v>
      </c>
      <c r="G109" s="16">
        <v>42756.009999999995</v>
      </c>
      <c r="H109" s="16">
        <v>0</v>
      </c>
      <c r="I109" s="15">
        <f t="shared" si="1"/>
        <v>393832.65895543102</v>
      </c>
    </row>
    <row r="110" spans="1:9" ht="15.75" x14ac:dyDescent="0.25">
      <c r="A110" s="9"/>
      <c r="B110" s="9"/>
      <c r="C110" s="10"/>
      <c r="D110" s="14" t="s">
        <v>106</v>
      </c>
      <c r="E110" s="20">
        <v>7434.0900000000011</v>
      </c>
      <c r="F110" s="16">
        <v>153562.147785918</v>
      </c>
      <c r="G110" s="16">
        <v>24946.03</v>
      </c>
      <c r="H110" s="16">
        <v>0</v>
      </c>
      <c r="I110" s="15">
        <f t="shared" si="1"/>
        <v>185942.267785918</v>
      </c>
    </row>
    <row r="111" spans="1:9" ht="15.75" x14ac:dyDescent="0.25">
      <c r="A111" s="9"/>
      <c r="B111" s="9"/>
      <c r="C111" s="10"/>
      <c r="D111" s="14" t="s">
        <v>107</v>
      </c>
      <c r="E111" s="20">
        <v>627.78</v>
      </c>
      <c r="F111" s="16">
        <v>1225.786499946</v>
      </c>
      <c r="G111" s="16">
        <v>753970.77999999991</v>
      </c>
      <c r="H111" s="16">
        <v>0</v>
      </c>
      <c r="I111" s="15">
        <f t="shared" si="1"/>
        <v>755824.34649994597</v>
      </c>
    </row>
    <row r="112" spans="1:9" ht="15.75" x14ac:dyDescent="0.25">
      <c r="A112" s="9"/>
      <c r="B112" s="9"/>
      <c r="C112" s="10"/>
      <c r="D112" s="14" t="s">
        <v>108</v>
      </c>
      <c r="E112" s="20">
        <v>114010.89</v>
      </c>
      <c r="F112" s="16">
        <v>83878.344508499998</v>
      </c>
      <c r="G112" s="16">
        <v>47537.720000000008</v>
      </c>
      <c r="H112" s="16">
        <v>0</v>
      </c>
      <c r="I112" s="15">
        <f t="shared" si="1"/>
        <v>245426.9545085</v>
      </c>
    </row>
    <row r="113" spans="1:9" ht="15.75" x14ac:dyDescent="0.25">
      <c r="A113" s="9"/>
      <c r="B113" s="9"/>
      <c r="C113" s="10"/>
      <c r="D113" s="14" t="s">
        <v>109</v>
      </c>
      <c r="E113" s="20">
        <v>20959.059999999998</v>
      </c>
      <c r="F113" s="16">
        <v>201952.47825939604</v>
      </c>
      <c r="G113" s="16">
        <v>80612.11</v>
      </c>
      <c r="H113" s="16">
        <v>0</v>
      </c>
      <c r="I113" s="15">
        <f t="shared" si="1"/>
        <v>303523.64825939602</v>
      </c>
    </row>
    <row r="114" spans="1:9" ht="15.75" x14ac:dyDescent="0.25">
      <c r="A114" s="9"/>
      <c r="B114" s="9"/>
      <c r="C114" s="10"/>
      <c r="D114" s="14" t="s">
        <v>110</v>
      </c>
      <c r="E114" s="20">
        <v>98482.2</v>
      </c>
      <c r="F114" s="16">
        <v>231632.12455686904</v>
      </c>
      <c r="G114" s="16">
        <v>113866.73999999999</v>
      </c>
      <c r="H114" s="16">
        <v>0</v>
      </c>
      <c r="I114" s="15">
        <f t="shared" si="1"/>
        <v>443981.06455686904</v>
      </c>
    </row>
    <row r="115" spans="1:9" ht="15.75" x14ac:dyDescent="0.25">
      <c r="A115" s="9"/>
      <c r="B115" s="9"/>
      <c r="C115" s="10"/>
      <c r="D115" s="14" t="s">
        <v>111</v>
      </c>
      <c r="E115" s="20">
        <v>90462.89999999998</v>
      </c>
      <c r="F115" s="16">
        <v>114526.32892178401</v>
      </c>
      <c r="G115" s="16">
        <v>162076.49</v>
      </c>
      <c r="H115" s="16">
        <v>0</v>
      </c>
      <c r="I115" s="15">
        <f t="shared" si="1"/>
        <v>367065.71892178396</v>
      </c>
    </row>
    <row r="116" spans="1:9" ht="15.75" x14ac:dyDescent="0.25">
      <c r="A116" s="9"/>
      <c r="B116" s="9"/>
      <c r="C116" s="10"/>
      <c r="D116" s="14" t="s">
        <v>112</v>
      </c>
      <c r="E116" s="20">
        <v>20382.5</v>
      </c>
      <c r="F116" s="16">
        <v>148722.11816418002</v>
      </c>
      <c r="G116" s="16">
        <v>36509.65</v>
      </c>
      <c r="H116" s="16">
        <v>0</v>
      </c>
      <c r="I116" s="15">
        <f t="shared" si="1"/>
        <v>205614.26816418002</v>
      </c>
    </row>
    <row r="117" spans="1:9" ht="15.75" x14ac:dyDescent="0.25">
      <c r="A117" s="9"/>
      <c r="B117" s="9"/>
      <c r="C117" s="10"/>
      <c r="D117" s="14" t="s">
        <v>113</v>
      </c>
      <c r="E117" s="20">
        <v>10933.87</v>
      </c>
      <c r="F117" s="16">
        <v>114848.55464128201</v>
      </c>
      <c r="G117" s="16">
        <v>94103.219999999987</v>
      </c>
      <c r="H117" s="16">
        <v>0</v>
      </c>
      <c r="I117" s="15">
        <f t="shared" si="1"/>
        <v>219885.64464128198</v>
      </c>
    </row>
    <row r="118" spans="1:9" ht="15.75" x14ac:dyDescent="0.25">
      <c r="A118" s="9"/>
      <c r="B118" s="9"/>
      <c r="C118" s="10"/>
      <c r="D118" s="14" t="s">
        <v>114</v>
      </c>
      <c r="E118" s="20">
        <v>65358.89</v>
      </c>
      <c r="F118" s="16">
        <v>178001.47374825599</v>
      </c>
      <c r="G118" s="16">
        <v>107240.92</v>
      </c>
      <c r="H118" s="16">
        <v>0</v>
      </c>
      <c r="I118" s="15">
        <f t="shared" si="1"/>
        <v>350601.28374825598</v>
      </c>
    </row>
    <row r="119" spans="1:9" ht="15.75" x14ac:dyDescent="0.25">
      <c r="A119" s="9"/>
      <c r="B119" s="9"/>
      <c r="C119" s="10"/>
      <c r="D119" s="14" t="s">
        <v>115</v>
      </c>
      <c r="E119" s="20">
        <v>14257.73</v>
      </c>
      <c r="F119" s="16">
        <v>17420.120340696001</v>
      </c>
      <c r="G119" s="16">
        <v>77093.19</v>
      </c>
      <c r="H119" s="16">
        <v>0</v>
      </c>
      <c r="I119" s="15">
        <f t="shared" si="1"/>
        <v>108771.040340696</v>
      </c>
    </row>
    <row r="120" spans="1:9" ht="15.75" x14ac:dyDescent="0.25">
      <c r="A120" s="9"/>
      <c r="B120" s="9"/>
      <c r="C120" s="10"/>
      <c r="D120" s="14" t="s">
        <v>116</v>
      </c>
      <c r="E120" s="20">
        <v>142457.21000000002</v>
      </c>
      <c r="F120" s="16">
        <v>76134.961496645992</v>
      </c>
      <c r="G120" s="16">
        <v>94386.559999999969</v>
      </c>
      <c r="H120" s="16">
        <v>0</v>
      </c>
      <c r="I120" s="15">
        <f t="shared" si="1"/>
        <v>312978.73149664595</v>
      </c>
    </row>
    <row r="121" spans="1:9" ht="15.75" x14ac:dyDescent="0.25">
      <c r="A121" s="9"/>
      <c r="B121" s="9"/>
      <c r="C121" s="10"/>
      <c r="D121" s="14" t="s">
        <v>117</v>
      </c>
      <c r="E121" s="20">
        <v>38963.85</v>
      </c>
      <c r="F121" s="16">
        <v>100718.790745563</v>
      </c>
      <c r="G121" s="16">
        <v>66187.959999999992</v>
      </c>
      <c r="H121" s="16">
        <v>0</v>
      </c>
      <c r="I121" s="15">
        <f t="shared" si="1"/>
        <v>205870.60074556299</v>
      </c>
    </row>
    <row r="122" spans="1:9" ht="15.75" x14ac:dyDescent="0.25">
      <c r="A122" s="9"/>
      <c r="B122" s="9"/>
      <c r="C122" s="10"/>
      <c r="D122" s="14" t="s">
        <v>118</v>
      </c>
      <c r="E122" s="20">
        <v>58492.61</v>
      </c>
      <c r="F122" s="16">
        <v>83297.009447549994</v>
      </c>
      <c r="G122" s="16">
        <v>75210.77</v>
      </c>
      <c r="H122" s="16">
        <v>0</v>
      </c>
      <c r="I122" s="15">
        <f t="shared" si="1"/>
        <v>217000.38944755</v>
      </c>
    </row>
    <row r="123" spans="1:9" ht="15.75" x14ac:dyDescent="0.25">
      <c r="A123" s="9"/>
      <c r="B123" s="9"/>
      <c r="C123" s="10"/>
      <c r="D123" s="14" t="s">
        <v>119</v>
      </c>
      <c r="E123" s="20">
        <v>34845.149999999994</v>
      </c>
      <c r="F123" s="16">
        <v>153045.59006033099</v>
      </c>
      <c r="G123" s="16">
        <v>65609.440000000002</v>
      </c>
      <c r="H123" s="16">
        <v>0</v>
      </c>
      <c r="I123" s="15">
        <f t="shared" si="1"/>
        <v>253500.18006033098</v>
      </c>
    </row>
    <row r="124" spans="1:9" ht="15.75" x14ac:dyDescent="0.25">
      <c r="A124" s="9"/>
      <c r="B124" s="9"/>
      <c r="C124" s="10"/>
      <c r="D124" s="14" t="s">
        <v>120</v>
      </c>
      <c r="E124" s="20">
        <v>8566.5499999999993</v>
      </c>
      <c r="F124" s="16">
        <v>0</v>
      </c>
      <c r="G124" s="16">
        <v>276340.5</v>
      </c>
      <c r="H124" s="16">
        <v>0</v>
      </c>
      <c r="I124" s="15">
        <f t="shared" si="1"/>
        <v>284907.05</v>
      </c>
    </row>
    <row r="125" spans="1:9" ht="15.75" x14ac:dyDescent="0.25">
      <c r="A125" s="9"/>
      <c r="B125" s="9"/>
      <c r="C125" s="10"/>
      <c r="D125" s="14" t="s">
        <v>121</v>
      </c>
      <c r="E125" s="20">
        <v>0</v>
      </c>
      <c r="F125" s="16">
        <v>0</v>
      </c>
      <c r="G125" s="16">
        <v>749339.59000000008</v>
      </c>
      <c r="H125" s="16">
        <v>0</v>
      </c>
      <c r="I125" s="15">
        <f t="shared" si="1"/>
        <v>749339.59000000008</v>
      </c>
    </row>
    <row r="126" spans="1:9" ht="15.75" x14ac:dyDescent="0.25">
      <c r="A126" s="9"/>
      <c r="B126" s="9"/>
      <c r="C126" s="10"/>
      <c r="D126" s="14" t="s">
        <v>122</v>
      </c>
      <c r="E126" s="20">
        <v>4346.0600000000004</v>
      </c>
      <c r="F126" s="16">
        <v>0</v>
      </c>
      <c r="G126" s="16">
        <v>349795.43</v>
      </c>
      <c r="H126" s="16">
        <v>0</v>
      </c>
      <c r="I126" s="15">
        <f t="shared" si="1"/>
        <v>354141.49</v>
      </c>
    </row>
    <row r="127" spans="1:9" ht="15.75" x14ac:dyDescent="0.25">
      <c r="A127" s="9"/>
      <c r="B127" s="9"/>
      <c r="C127" s="10"/>
      <c r="D127" s="14" t="s">
        <v>123</v>
      </c>
      <c r="E127" s="20">
        <v>41943.530000000006</v>
      </c>
      <c r="F127" s="16">
        <v>32260.773968091002</v>
      </c>
      <c r="G127" s="16">
        <v>239086.56000000003</v>
      </c>
      <c r="H127" s="16">
        <v>0</v>
      </c>
      <c r="I127" s="15">
        <f t="shared" si="1"/>
        <v>313290.86396809103</v>
      </c>
    </row>
    <row r="128" spans="1:9" ht="15.75" x14ac:dyDescent="0.25">
      <c r="A128" s="9"/>
      <c r="B128" s="9"/>
      <c r="C128" s="10"/>
      <c r="D128" s="14" t="s">
        <v>124</v>
      </c>
      <c r="E128" s="20">
        <v>76845.100000000006</v>
      </c>
      <c r="F128" s="16">
        <v>100654.0134102</v>
      </c>
      <c r="G128" s="16">
        <v>119919.00000000003</v>
      </c>
      <c r="H128" s="16">
        <v>0</v>
      </c>
      <c r="I128" s="15">
        <f t="shared" si="1"/>
        <v>297418.11341019999</v>
      </c>
    </row>
    <row r="129" spans="1:9" ht="15.75" x14ac:dyDescent="0.25">
      <c r="A129" s="9"/>
      <c r="B129" s="9"/>
      <c r="C129" s="10"/>
      <c r="D129" s="14" t="s">
        <v>125</v>
      </c>
      <c r="E129" s="20">
        <v>22905.739999999998</v>
      </c>
      <c r="F129" s="16">
        <v>48714.217150293</v>
      </c>
      <c r="G129" s="16">
        <v>72675.610000000015</v>
      </c>
      <c r="H129" s="16">
        <v>0</v>
      </c>
      <c r="I129" s="15">
        <f t="shared" si="1"/>
        <v>144295.56715029301</v>
      </c>
    </row>
    <row r="130" spans="1:9" ht="15.75" x14ac:dyDescent="0.25">
      <c r="A130" s="9"/>
      <c r="B130" s="9"/>
      <c r="C130" s="10"/>
      <c r="D130" s="14" t="s">
        <v>126</v>
      </c>
      <c r="E130" s="20">
        <v>38267.290000000008</v>
      </c>
      <c r="F130" s="16">
        <v>85813.359782805011</v>
      </c>
      <c r="G130" s="16">
        <v>25805.249999999996</v>
      </c>
      <c r="H130" s="16">
        <v>0</v>
      </c>
      <c r="I130" s="15">
        <f t="shared" si="1"/>
        <v>149885.89978280501</v>
      </c>
    </row>
    <row r="131" spans="1:9" ht="15.75" x14ac:dyDescent="0.25">
      <c r="A131" s="9"/>
      <c r="B131" s="9"/>
      <c r="C131" s="10"/>
      <c r="D131" s="14" t="s">
        <v>127</v>
      </c>
      <c r="E131" s="20">
        <v>107217.63999999998</v>
      </c>
      <c r="F131" s="16">
        <v>469007.83951592399</v>
      </c>
      <c r="G131" s="16">
        <v>580014.5</v>
      </c>
      <c r="H131" s="16">
        <v>0</v>
      </c>
      <c r="I131" s="15">
        <f t="shared" si="1"/>
        <v>1156239.9795159241</v>
      </c>
    </row>
    <row r="132" spans="1:9" ht="15.75" x14ac:dyDescent="0.25">
      <c r="A132" s="9"/>
      <c r="B132" s="9"/>
      <c r="C132" s="10"/>
      <c r="D132" s="14" t="s">
        <v>128</v>
      </c>
      <c r="E132" s="20">
        <v>50101.240000000013</v>
      </c>
      <c r="F132" s="16">
        <v>287765.83804220101</v>
      </c>
      <c r="G132" s="16">
        <v>25273.439999999999</v>
      </c>
      <c r="H132" s="16">
        <v>0</v>
      </c>
      <c r="I132" s="15">
        <f t="shared" si="1"/>
        <v>363140.518042201</v>
      </c>
    </row>
    <row r="133" spans="1:9" ht="15.75" x14ac:dyDescent="0.25">
      <c r="A133" s="9"/>
      <c r="B133" s="9"/>
      <c r="C133" s="10"/>
      <c r="D133" s="14" t="s">
        <v>129</v>
      </c>
      <c r="E133" s="20">
        <v>23939.97</v>
      </c>
      <c r="F133" s="16">
        <v>0</v>
      </c>
      <c r="G133" s="16">
        <v>534499.71</v>
      </c>
      <c r="H133" s="16">
        <v>0</v>
      </c>
      <c r="I133" s="15">
        <f t="shared" si="1"/>
        <v>558439.67999999993</v>
      </c>
    </row>
    <row r="134" spans="1:9" ht="15.75" x14ac:dyDescent="0.25">
      <c r="A134" s="9"/>
      <c r="B134" s="9"/>
      <c r="C134" s="10"/>
      <c r="D134" s="14" t="s">
        <v>130</v>
      </c>
      <c r="E134" s="20">
        <v>37199.259999999995</v>
      </c>
      <c r="F134" s="16">
        <v>14194.541231081999</v>
      </c>
      <c r="G134" s="16">
        <v>4058.77</v>
      </c>
      <c r="H134" s="16">
        <v>0</v>
      </c>
      <c r="I134" s="15">
        <f t="shared" si="1"/>
        <v>55452.571231081987</v>
      </c>
    </row>
    <row r="135" spans="1:9" ht="15.75" x14ac:dyDescent="0.25">
      <c r="A135" s="9"/>
      <c r="B135" s="9"/>
      <c r="C135" s="10"/>
      <c r="D135" s="14" t="s">
        <v>131</v>
      </c>
      <c r="E135" s="20">
        <v>22975.760000000002</v>
      </c>
      <c r="F135" s="16">
        <v>179370.10257746401</v>
      </c>
      <c r="G135" s="16">
        <v>48052.840000000011</v>
      </c>
      <c r="H135" s="16">
        <v>0</v>
      </c>
      <c r="I135" s="15">
        <f t="shared" si="1"/>
        <v>250398.70257746405</v>
      </c>
    </row>
    <row r="136" spans="1:9" ht="15.75" x14ac:dyDescent="0.25">
      <c r="A136" s="9"/>
      <c r="B136" s="9"/>
      <c r="C136" s="10"/>
      <c r="D136" s="14" t="s">
        <v>132</v>
      </c>
      <c r="E136" s="20">
        <v>105303.72</v>
      </c>
      <c r="F136" s="16">
        <v>216793.13188679097</v>
      </c>
      <c r="G136" s="16">
        <v>232574.13</v>
      </c>
      <c r="H136" s="16">
        <v>0</v>
      </c>
      <c r="I136" s="15">
        <f t="shared" si="1"/>
        <v>554670.98188679095</v>
      </c>
    </row>
    <row r="137" spans="1:9" ht="15.75" x14ac:dyDescent="0.25">
      <c r="A137" s="9"/>
      <c r="B137" s="9"/>
      <c r="C137" s="10"/>
      <c r="D137" s="14" t="s">
        <v>133</v>
      </c>
      <c r="E137" s="20">
        <v>278661.56</v>
      </c>
      <c r="F137" s="16">
        <v>340856.677722789</v>
      </c>
      <c r="G137" s="16">
        <v>318210.87</v>
      </c>
      <c r="H137" s="16">
        <v>0</v>
      </c>
      <c r="I137" s="15">
        <f t="shared" si="1"/>
        <v>937729.10772278893</v>
      </c>
    </row>
    <row r="138" spans="1:9" ht="15.75" x14ac:dyDescent="0.25">
      <c r="A138" s="9"/>
      <c r="B138" s="9"/>
      <c r="C138" s="10"/>
      <c r="D138" s="14" t="s">
        <v>134</v>
      </c>
      <c r="E138" s="20">
        <v>0</v>
      </c>
      <c r="F138" s="16">
        <v>0</v>
      </c>
      <c r="G138" s="16">
        <v>578326.11</v>
      </c>
      <c r="H138" s="16">
        <v>0</v>
      </c>
      <c r="I138" s="15">
        <f t="shared" ref="I138:I144" si="2">SUM(E138:H138)</f>
        <v>578326.11</v>
      </c>
    </row>
    <row r="139" spans="1:9" ht="15.75" x14ac:dyDescent="0.25">
      <c r="A139" s="9"/>
      <c r="B139" s="9"/>
      <c r="C139" s="10"/>
      <c r="D139" s="14" t="s">
        <v>135</v>
      </c>
      <c r="E139" s="20">
        <v>39283.709999999992</v>
      </c>
      <c r="F139" s="16">
        <v>51036.235479459006</v>
      </c>
      <c r="G139" s="16">
        <v>56322.810000000005</v>
      </c>
      <c r="H139" s="16">
        <v>0</v>
      </c>
      <c r="I139" s="15">
        <f t="shared" si="2"/>
        <v>146642.75547945901</v>
      </c>
    </row>
    <row r="140" spans="1:9" ht="15.75" x14ac:dyDescent="0.25">
      <c r="A140" s="9"/>
      <c r="B140" s="9"/>
      <c r="C140" s="10"/>
      <c r="D140" s="14" t="s">
        <v>136</v>
      </c>
      <c r="E140" s="20">
        <v>43327.299999999996</v>
      </c>
      <c r="F140" s="16">
        <v>361965.78426454205</v>
      </c>
      <c r="G140" s="16">
        <v>129542.93</v>
      </c>
      <c r="H140" s="16">
        <v>0</v>
      </c>
      <c r="I140" s="15">
        <f t="shared" si="2"/>
        <v>534836.01426454203</v>
      </c>
    </row>
    <row r="141" spans="1:9" ht="15.75" x14ac:dyDescent="0.25">
      <c r="A141" s="9"/>
      <c r="B141" s="9"/>
      <c r="C141" s="10"/>
      <c r="D141" s="14" t="s">
        <v>137</v>
      </c>
      <c r="E141" s="20">
        <v>0</v>
      </c>
      <c r="F141" s="16">
        <v>0</v>
      </c>
      <c r="G141" s="16">
        <v>666123.50999999989</v>
      </c>
      <c r="H141" s="16">
        <v>24344.225000000002</v>
      </c>
      <c r="I141" s="15">
        <f t="shared" si="2"/>
        <v>690467.73499999987</v>
      </c>
    </row>
    <row r="142" spans="1:9" ht="15.75" x14ac:dyDescent="0.25">
      <c r="A142" s="9"/>
      <c r="B142" s="9"/>
      <c r="C142" s="10"/>
      <c r="D142" s="14" t="s">
        <v>138</v>
      </c>
      <c r="E142" s="20">
        <v>1035.42</v>
      </c>
      <c r="F142" s="16">
        <v>0</v>
      </c>
      <c r="G142" s="16">
        <v>51414.659999999996</v>
      </c>
      <c r="H142" s="16">
        <v>0</v>
      </c>
      <c r="I142" s="15">
        <f t="shared" si="2"/>
        <v>52450.079999999994</v>
      </c>
    </row>
    <row r="143" spans="1:9" ht="15.75" x14ac:dyDescent="0.25">
      <c r="A143" s="9"/>
      <c r="B143" s="9"/>
      <c r="C143" s="10"/>
      <c r="D143" s="14" t="s">
        <v>139</v>
      </c>
      <c r="E143" s="20">
        <v>16878.05</v>
      </c>
      <c r="F143" s="16">
        <v>334545.039918189</v>
      </c>
      <c r="G143" s="16">
        <v>13295.34</v>
      </c>
      <c r="H143" s="16">
        <v>0</v>
      </c>
      <c r="I143" s="15">
        <f t="shared" si="2"/>
        <v>364718.42991818901</v>
      </c>
    </row>
    <row r="144" spans="1:9" ht="15.75" x14ac:dyDescent="0.25">
      <c r="A144" s="9"/>
      <c r="B144" s="9"/>
      <c r="C144" s="10"/>
      <c r="D144" s="14" t="s">
        <v>140</v>
      </c>
      <c r="E144" s="20">
        <v>109118.48000000001</v>
      </c>
      <c r="F144" s="16">
        <v>40648.608418941003</v>
      </c>
      <c r="G144" s="16">
        <v>157039</v>
      </c>
      <c r="H144" s="16">
        <v>0</v>
      </c>
      <c r="I144" s="15">
        <f t="shared" si="2"/>
        <v>306806.08841894101</v>
      </c>
    </row>
    <row r="145" spans="1:10" ht="24.75" customHeight="1" x14ac:dyDescent="0.2">
      <c r="A145" s="2"/>
      <c r="B145" s="2"/>
      <c r="C145" s="11"/>
      <c r="D145" s="17" t="s">
        <v>141</v>
      </c>
      <c r="E145" s="18">
        <f>SUM(E10:E144)</f>
        <v>7689508.3699999964</v>
      </c>
      <c r="F145" s="18">
        <f>SUM(F10:F144)</f>
        <v>16608799.163890291</v>
      </c>
      <c r="G145" s="18">
        <f>SUM(G10:G144)</f>
        <v>27512705.609999996</v>
      </c>
      <c r="H145" s="18">
        <f>SUM(H10:H144)</f>
        <v>24344.225000000002</v>
      </c>
      <c r="I145" s="18">
        <f>SUM(I10:I144)</f>
        <v>51835357.368890285</v>
      </c>
      <c r="J145" s="13"/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&amp;C&amp;"Arial,Normal"&amp;9&amp;G&amp;R&amp;P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I145"/>
  <sheetViews>
    <sheetView showGridLines="0" zoomScale="80" zoomScaleNormal="80" workbookViewId="0">
      <pane xSplit="4" ySplit="9" topLeftCell="E10" activePane="bottomRight" state="frozen"/>
      <selection activeCell="I145" sqref="I145"/>
      <selection pane="topRight" activeCell="I145" sqref="I145"/>
      <selection pane="bottomLeft" activeCell="I145" sqref="I145"/>
      <selection pane="bottomRight" activeCell="E10" sqref="E1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0" width="15.83203125" style="2" bestFit="1" customWidth="1"/>
    <col min="11" max="16384" width="12" style="2"/>
  </cols>
  <sheetData>
    <row r="1" spans="1:9" ht="18.75" customHeight="1" x14ac:dyDescent="0.2"/>
    <row r="2" spans="1:9" ht="44.25" customHeight="1" x14ac:dyDescent="0.2">
      <c r="D2" s="19"/>
      <c r="E2" s="19"/>
      <c r="F2" s="19"/>
      <c r="G2" s="19"/>
      <c r="H2" s="19"/>
      <c r="I2" s="19"/>
    </row>
    <row r="3" spans="1:9" ht="11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17.25" customHeight="1" x14ac:dyDescent="0.3">
      <c r="D5" s="4" t="s">
        <v>143</v>
      </c>
      <c r="E5" s="3"/>
      <c r="F5" s="3"/>
      <c r="G5" s="3"/>
      <c r="H5" s="3"/>
      <c r="I5" s="3"/>
    </row>
    <row r="6" spans="1:9" ht="17.25" customHeight="1" x14ac:dyDescent="0.3">
      <c r="D6" s="4" t="s">
        <v>164</v>
      </c>
      <c r="E6" s="3"/>
      <c r="F6" s="3"/>
      <c r="G6" s="3"/>
      <c r="H6" s="3"/>
      <c r="I6" s="3"/>
    </row>
    <row r="7" spans="1:9" ht="12.75" customHeight="1" x14ac:dyDescent="0.25">
      <c r="D7" s="5"/>
      <c r="E7" s="6"/>
      <c r="F7" s="6"/>
      <c r="G7" s="6"/>
      <c r="H7" s="6"/>
      <c r="I7" s="7" t="s">
        <v>0</v>
      </c>
    </row>
    <row r="8" spans="1:9" ht="18.75" customHeight="1" x14ac:dyDescent="0.2">
      <c r="D8" s="21" t="s">
        <v>1</v>
      </c>
      <c r="E8" s="23" t="s">
        <v>165</v>
      </c>
      <c r="F8" s="24"/>
      <c r="G8" s="24"/>
      <c r="H8" s="24"/>
      <c r="I8" s="25"/>
    </row>
    <row r="9" spans="1:9" ht="60" customHeight="1" x14ac:dyDescent="0.2">
      <c r="A9" s="8"/>
      <c r="B9" s="8"/>
      <c r="C9" s="8"/>
      <c r="D9" s="22"/>
      <c r="E9" s="12" t="s">
        <v>2</v>
      </c>
      <c r="F9" s="12" t="s">
        <v>3</v>
      </c>
      <c r="G9" s="12" t="s">
        <v>4</v>
      </c>
      <c r="H9" s="12" t="s">
        <v>5</v>
      </c>
      <c r="I9" s="12" t="s">
        <v>142</v>
      </c>
    </row>
    <row r="10" spans="1:9" ht="15.75" x14ac:dyDescent="0.25">
      <c r="A10" s="9"/>
      <c r="B10" s="9"/>
      <c r="C10" s="10"/>
      <c r="D10" s="14" t="s">
        <v>6</v>
      </c>
      <c r="E10" s="20">
        <v>13886.23</v>
      </c>
      <c r="F10" s="16">
        <v>513517.02082071302</v>
      </c>
      <c r="G10" s="16">
        <v>72116.67</v>
      </c>
      <c r="H10" s="16">
        <v>0</v>
      </c>
      <c r="I10" s="15">
        <f t="shared" ref="I10:I73" si="0">SUM(E10:H10)</f>
        <v>599519.92082071304</v>
      </c>
    </row>
    <row r="11" spans="1:9" ht="15.75" x14ac:dyDescent="0.25">
      <c r="A11" s="9"/>
      <c r="B11" s="9"/>
      <c r="C11" s="10"/>
      <c r="D11" s="14" t="s">
        <v>7</v>
      </c>
      <c r="E11" s="20">
        <v>43612.140000000007</v>
      </c>
      <c r="F11" s="16">
        <v>288224.58970166999</v>
      </c>
      <c r="G11" s="16">
        <v>68709.600000000006</v>
      </c>
      <c r="H11" s="16">
        <v>0</v>
      </c>
      <c r="I11" s="15">
        <f t="shared" si="0"/>
        <v>400546.32970166998</v>
      </c>
    </row>
    <row r="12" spans="1:9" ht="15.75" x14ac:dyDescent="0.25">
      <c r="A12" s="9"/>
      <c r="B12" s="9"/>
      <c r="C12" s="10"/>
      <c r="D12" s="14" t="s">
        <v>8</v>
      </c>
      <c r="E12" s="20">
        <v>60929.45</v>
      </c>
      <c r="F12" s="16">
        <v>104490.01235246698</v>
      </c>
      <c r="G12" s="16">
        <v>32989.340000000004</v>
      </c>
      <c r="H12" s="16">
        <v>0</v>
      </c>
      <c r="I12" s="15">
        <f t="shared" si="0"/>
        <v>198408.80235246697</v>
      </c>
    </row>
    <row r="13" spans="1:9" ht="15.75" x14ac:dyDescent="0.25">
      <c r="A13" s="9"/>
      <c r="B13" s="9"/>
      <c r="C13" s="10"/>
      <c r="D13" s="14" t="s">
        <v>9</v>
      </c>
      <c r="E13" s="20">
        <v>3240.09</v>
      </c>
      <c r="F13" s="16">
        <v>2763.4075138050002</v>
      </c>
      <c r="G13" s="16">
        <v>447918.16000000009</v>
      </c>
      <c r="H13" s="16">
        <v>0</v>
      </c>
      <c r="I13" s="15">
        <f t="shared" si="0"/>
        <v>453921.65751380508</v>
      </c>
    </row>
    <row r="14" spans="1:9" ht="15.75" x14ac:dyDescent="0.25">
      <c r="A14" s="9"/>
      <c r="B14" s="9"/>
      <c r="C14" s="10"/>
      <c r="D14" s="14" t="s">
        <v>10</v>
      </c>
      <c r="E14" s="20">
        <v>119336.67000000001</v>
      </c>
      <c r="F14" s="16">
        <v>116101.067957682</v>
      </c>
      <c r="G14" s="16">
        <v>77149.59</v>
      </c>
      <c r="H14" s="16">
        <v>0</v>
      </c>
      <c r="I14" s="15">
        <f t="shared" si="0"/>
        <v>312587.32795768196</v>
      </c>
    </row>
    <row r="15" spans="1:9" ht="15.75" x14ac:dyDescent="0.25">
      <c r="A15" s="9"/>
      <c r="B15" s="9"/>
      <c r="C15" s="10"/>
      <c r="D15" s="14" t="s">
        <v>11</v>
      </c>
      <c r="E15" s="20">
        <v>81.41</v>
      </c>
      <c r="F15" s="16">
        <v>645.19042382399994</v>
      </c>
      <c r="G15" s="16">
        <v>499077.07</v>
      </c>
      <c r="H15" s="16">
        <v>0</v>
      </c>
      <c r="I15" s="15">
        <f t="shared" si="0"/>
        <v>499803.67042382399</v>
      </c>
    </row>
    <row r="16" spans="1:9" ht="15.75" x14ac:dyDescent="0.25">
      <c r="A16" s="9"/>
      <c r="B16" s="9"/>
      <c r="C16" s="10"/>
      <c r="D16" s="14" t="s">
        <v>12</v>
      </c>
      <c r="E16" s="20">
        <v>54389.5</v>
      </c>
      <c r="F16" s="16">
        <v>553599.47590077901</v>
      </c>
      <c r="G16" s="16">
        <v>103517.65</v>
      </c>
      <c r="H16" s="16">
        <v>0</v>
      </c>
      <c r="I16" s="15">
        <f t="shared" si="0"/>
        <v>711506.62590077904</v>
      </c>
    </row>
    <row r="17" spans="1:9" ht="15.75" x14ac:dyDescent="0.25">
      <c r="A17" s="9"/>
      <c r="B17" s="9"/>
      <c r="C17" s="10"/>
      <c r="D17" s="14" t="s">
        <v>13</v>
      </c>
      <c r="E17" s="20">
        <v>126903.59</v>
      </c>
      <c r="F17" s="16">
        <v>508633.02419330995</v>
      </c>
      <c r="G17" s="16">
        <v>210670.86000000002</v>
      </c>
      <c r="H17" s="16">
        <v>0</v>
      </c>
      <c r="I17" s="15">
        <f t="shared" si="0"/>
        <v>846207.4741933099</v>
      </c>
    </row>
    <row r="18" spans="1:9" ht="15.75" x14ac:dyDescent="0.25">
      <c r="A18" s="9"/>
      <c r="B18" s="9"/>
      <c r="C18" s="10"/>
      <c r="D18" s="14" t="s">
        <v>14</v>
      </c>
      <c r="E18" s="20">
        <v>18938.96</v>
      </c>
      <c r="F18" s="16">
        <v>41465.344848777</v>
      </c>
      <c r="G18" s="16">
        <v>892378.28</v>
      </c>
      <c r="H18" s="16">
        <v>0</v>
      </c>
      <c r="I18" s="15">
        <f t="shared" si="0"/>
        <v>952782.58484877704</v>
      </c>
    </row>
    <row r="19" spans="1:9" ht="15.75" x14ac:dyDescent="0.25">
      <c r="A19" s="9"/>
      <c r="B19" s="9"/>
      <c r="C19" s="10"/>
      <c r="D19" s="14" t="s">
        <v>15</v>
      </c>
      <c r="E19" s="20">
        <v>132433.09000000003</v>
      </c>
      <c r="F19" s="16">
        <v>395757.90835474792</v>
      </c>
      <c r="G19" s="16">
        <v>162795.28</v>
      </c>
      <c r="H19" s="16">
        <v>0</v>
      </c>
      <c r="I19" s="15">
        <f t="shared" si="0"/>
        <v>690986.27835474792</v>
      </c>
    </row>
    <row r="20" spans="1:9" ht="15.75" x14ac:dyDescent="0.25">
      <c r="A20" s="9"/>
      <c r="B20" s="9"/>
      <c r="C20" s="10"/>
      <c r="D20" s="14" t="s">
        <v>16</v>
      </c>
      <c r="E20" s="20">
        <v>150202.46</v>
      </c>
      <c r="F20" s="16">
        <v>101911.62268078799</v>
      </c>
      <c r="G20" s="16">
        <v>60051.080000000009</v>
      </c>
      <c r="H20" s="16">
        <v>0</v>
      </c>
      <c r="I20" s="15">
        <f t="shared" si="0"/>
        <v>312165.16268078797</v>
      </c>
    </row>
    <row r="21" spans="1:9" ht="15.75" x14ac:dyDescent="0.25">
      <c r="A21" s="9"/>
      <c r="B21" s="9"/>
      <c r="C21" s="10"/>
      <c r="D21" s="14" t="s">
        <v>17</v>
      </c>
      <c r="E21" s="20">
        <v>89986.25999999998</v>
      </c>
      <c r="F21" s="16">
        <v>473434.56574064697</v>
      </c>
      <c r="G21" s="16">
        <v>94327.789999999979</v>
      </c>
      <c r="H21" s="16">
        <v>0</v>
      </c>
      <c r="I21" s="15">
        <f t="shared" si="0"/>
        <v>657748.61574064684</v>
      </c>
    </row>
    <row r="22" spans="1:9" ht="15.75" x14ac:dyDescent="0.25">
      <c r="A22" s="9"/>
      <c r="B22" s="9"/>
      <c r="C22" s="10"/>
      <c r="D22" s="14" t="s">
        <v>18</v>
      </c>
      <c r="E22" s="20">
        <v>19569.25</v>
      </c>
      <c r="F22" s="16">
        <v>20271.313830881998</v>
      </c>
      <c r="G22" s="16">
        <v>346906.62</v>
      </c>
      <c r="H22" s="16">
        <v>0</v>
      </c>
      <c r="I22" s="15">
        <f t="shared" si="0"/>
        <v>386747.18383088202</v>
      </c>
    </row>
    <row r="23" spans="1:9" ht="15.75" x14ac:dyDescent="0.25">
      <c r="A23" s="9"/>
      <c r="B23" s="9"/>
      <c r="C23" s="10"/>
      <c r="D23" s="14" t="s">
        <v>19</v>
      </c>
      <c r="E23" s="20">
        <v>16657.39</v>
      </c>
      <c r="F23" s="16">
        <v>7554.8952201449993</v>
      </c>
      <c r="G23" s="16">
        <v>124806.71</v>
      </c>
      <c r="H23" s="16">
        <v>0</v>
      </c>
      <c r="I23" s="15">
        <f t="shared" si="0"/>
        <v>149018.99522014501</v>
      </c>
    </row>
    <row r="24" spans="1:9" ht="15.75" x14ac:dyDescent="0.25">
      <c r="A24" s="9"/>
      <c r="B24" s="9"/>
      <c r="C24" s="10"/>
      <c r="D24" s="14" t="s">
        <v>20</v>
      </c>
      <c r="E24" s="20">
        <v>187739.51999999999</v>
      </c>
      <c r="F24" s="16">
        <v>290345.17881526798</v>
      </c>
      <c r="G24" s="16">
        <v>177883.74</v>
      </c>
      <c r="H24" s="16">
        <v>0</v>
      </c>
      <c r="I24" s="15">
        <f t="shared" si="0"/>
        <v>655968.43881526799</v>
      </c>
    </row>
    <row r="25" spans="1:9" ht="15.75" x14ac:dyDescent="0.25">
      <c r="A25" s="9"/>
      <c r="B25" s="9"/>
      <c r="C25" s="10"/>
      <c r="D25" s="14" t="s">
        <v>21</v>
      </c>
      <c r="E25" s="20">
        <v>87371.21</v>
      </c>
      <c r="F25" s="16">
        <v>215616.94678529998</v>
      </c>
      <c r="G25" s="16">
        <v>139800.01999999999</v>
      </c>
      <c r="H25" s="16">
        <v>0</v>
      </c>
      <c r="I25" s="15">
        <f t="shared" si="0"/>
        <v>442788.17678530002</v>
      </c>
    </row>
    <row r="26" spans="1:9" ht="15.75" x14ac:dyDescent="0.25">
      <c r="A26" s="9"/>
      <c r="B26" s="9"/>
      <c r="C26" s="10"/>
      <c r="D26" s="14" t="s">
        <v>22</v>
      </c>
      <c r="E26" s="20">
        <v>46837.720000000008</v>
      </c>
      <c r="F26" s="16">
        <v>123473.31735931798</v>
      </c>
      <c r="G26" s="16">
        <v>53040.979999999996</v>
      </c>
      <c r="H26" s="16">
        <v>0</v>
      </c>
      <c r="I26" s="15">
        <f t="shared" si="0"/>
        <v>223352.01735931798</v>
      </c>
    </row>
    <row r="27" spans="1:9" ht="15.75" x14ac:dyDescent="0.25">
      <c r="A27" s="9"/>
      <c r="B27" s="9"/>
      <c r="C27" s="10"/>
      <c r="D27" s="14" t="s">
        <v>23</v>
      </c>
      <c r="E27" s="20">
        <v>47456.040000000008</v>
      </c>
      <c r="F27" s="16">
        <v>17507.906317076999</v>
      </c>
      <c r="G27" s="16">
        <v>150996.86000000002</v>
      </c>
      <c r="H27" s="16">
        <v>0</v>
      </c>
      <c r="I27" s="15">
        <f t="shared" si="0"/>
        <v>215960.80631707702</v>
      </c>
    </row>
    <row r="28" spans="1:9" ht="15.75" x14ac:dyDescent="0.25">
      <c r="A28" s="9"/>
      <c r="B28" s="9"/>
      <c r="C28" s="10"/>
      <c r="D28" s="14" t="s">
        <v>24</v>
      </c>
      <c r="E28" s="20">
        <v>322420.21999999997</v>
      </c>
      <c r="F28" s="16">
        <v>93801.673934264982</v>
      </c>
      <c r="G28" s="16">
        <v>77061.679999999993</v>
      </c>
      <c r="H28" s="16">
        <v>0</v>
      </c>
      <c r="I28" s="15">
        <f t="shared" si="0"/>
        <v>493283.57393426495</v>
      </c>
    </row>
    <row r="29" spans="1:9" ht="15.75" x14ac:dyDescent="0.25">
      <c r="A29" s="9"/>
      <c r="B29" s="9"/>
      <c r="C29" s="10"/>
      <c r="D29" s="14" t="s">
        <v>25</v>
      </c>
      <c r="E29" s="20">
        <v>18462.280000000002</v>
      </c>
      <c r="F29" s="16">
        <v>56207.471628431995</v>
      </c>
      <c r="G29" s="16">
        <v>59657.03</v>
      </c>
      <c r="H29" s="16">
        <v>0</v>
      </c>
      <c r="I29" s="15">
        <f t="shared" si="0"/>
        <v>134326.78162843199</v>
      </c>
    </row>
    <row r="30" spans="1:9" ht="15.75" x14ac:dyDescent="0.25">
      <c r="A30" s="9"/>
      <c r="B30" s="9"/>
      <c r="C30" s="10"/>
      <c r="D30" s="14" t="s">
        <v>26</v>
      </c>
      <c r="E30" s="20">
        <v>107696.56</v>
      </c>
      <c r="F30" s="16">
        <v>303151.734323451</v>
      </c>
      <c r="G30" s="16">
        <v>67126.37</v>
      </c>
      <c r="H30" s="16">
        <v>0</v>
      </c>
      <c r="I30" s="15">
        <f t="shared" si="0"/>
        <v>477974.664323451</v>
      </c>
    </row>
    <row r="31" spans="1:9" ht="15.75" x14ac:dyDescent="0.25">
      <c r="A31" s="9"/>
      <c r="B31" s="9"/>
      <c r="C31" s="10"/>
      <c r="D31" s="14" t="s">
        <v>27</v>
      </c>
      <c r="E31" s="20">
        <v>52403.109999999986</v>
      </c>
      <c r="F31" s="16">
        <v>314210.108425905</v>
      </c>
      <c r="G31" s="16">
        <v>58533.55</v>
      </c>
      <c r="H31" s="16">
        <v>0</v>
      </c>
      <c r="I31" s="15">
        <f t="shared" si="0"/>
        <v>425146.76842590497</v>
      </c>
    </row>
    <row r="32" spans="1:9" ht="15.75" x14ac:dyDescent="0.25">
      <c r="A32" s="9"/>
      <c r="B32" s="9"/>
      <c r="C32" s="10"/>
      <c r="D32" s="14" t="s">
        <v>28</v>
      </c>
      <c r="E32" s="20">
        <v>25082.970000000005</v>
      </c>
      <c r="F32" s="16">
        <v>106057.91996330398</v>
      </c>
      <c r="G32" s="16">
        <v>30434.7</v>
      </c>
      <c r="H32" s="16">
        <v>0</v>
      </c>
      <c r="I32" s="15">
        <f t="shared" si="0"/>
        <v>161575.589963304</v>
      </c>
    </row>
    <row r="33" spans="1:9" ht="15.75" x14ac:dyDescent="0.25">
      <c r="A33" s="9"/>
      <c r="B33" s="9"/>
      <c r="C33" s="10"/>
      <c r="D33" s="14" t="s">
        <v>29</v>
      </c>
      <c r="E33" s="20">
        <v>5978.65</v>
      </c>
      <c r="F33" s="16">
        <v>160329.82032026397</v>
      </c>
      <c r="G33" s="16">
        <v>23167.73</v>
      </c>
      <c r="H33" s="16">
        <v>0</v>
      </c>
      <c r="I33" s="15">
        <f t="shared" si="0"/>
        <v>189476.20032026398</v>
      </c>
    </row>
    <row r="34" spans="1:9" ht="15.75" x14ac:dyDescent="0.25">
      <c r="A34" s="9"/>
      <c r="B34" s="9"/>
      <c r="C34" s="10"/>
      <c r="D34" s="14" t="s">
        <v>30</v>
      </c>
      <c r="E34" s="20">
        <v>202385.06</v>
      </c>
      <c r="F34" s="16">
        <v>230083.91882538298</v>
      </c>
      <c r="G34" s="16">
        <v>150782.1</v>
      </c>
      <c r="H34" s="16">
        <v>0</v>
      </c>
      <c r="I34" s="15">
        <f t="shared" si="0"/>
        <v>583251.07882538298</v>
      </c>
    </row>
    <row r="35" spans="1:9" ht="15.75" x14ac:dyDescent="0.25">
      <c r="A35" s="9"/>
      <c r="B35" s="9"/>
      <c r="C35" s="10"/>
      <c r="D35" s="14" t="s">
        <v>31</v>
      </c>
      <c r="E35" s="20">
        <v>53789.130000000005</v>
      </c>
      <c r="F35" s="16">
        <v>310993.64440125303</v>
      </c>
      <c r="G35" s="16">
        <v>136336.99999999997</v>
      </c>
      <c r="H35" s="16">
        <v>0</v>
      </c>
      <c r="I35" s="15">
        <f t="shared" si="0"/>
        <v>501119.77440125297</v>
      </c>
    </row>
    <row r="36" spans="1:9" ht="15.75" x14ac:dyDescent="0.25">
      <c r="A36" s="9"/>
      <c r="B36" s="9"/>
      <c r="C36" s="10"/>
      <c r="D36" s="14" t="s">
        <v>32</v>
      </c>
      <c r="E36" s="20">
        <v>52521.420000000006</v>
      </c>
      <c r="F36" s="16">
        <v>209902.74189194699</v>
      </c>
      <c r="G36" s="16">
        <v>223645.77</v>
      </c>
      <c r="H36" s="16">
        <v>0</v>
      </c>
      <c r="I36" s="15">
        <f t="shared" si="0"/>
        <v>486069.93189194694</v>
      </c>
    </row>
    <row r="37" spans="1:9" ht="15.75" x14ac:dyDescent="0.25">
      <c r="A37" s="9"/>
      <c r="B37" s="9"/>
      <c r="C37" s="10"/>
      <c r="D37" s="14" t="s">
        <v>33</v>
      </c>
      <c r="E37" s="20">
        <v>62921.930000000008</v>
      </c>
      <c r="F37" s="16">
        <v>116101.067957682</v>
      </c>
      <c r="G37" s="16">
        <v>63660.299999999996</v>
      </c>
      <c r="H37" s="16">
        <v>0</v>
      </c>
      <c r="I37" s="15">
        <f t="shared" si="0"/>
        <v>242683.29795768199</v>
      </c>
    </row>
    <row r="38" spans="1:9" ht="15.75" x14ac:dyDescent="0.25">
      <c r="A38" s="9"/>
      <c r="B38" s="9"/>
      <c r="C38" s="10"/>
      <c r="D38" s="14" t="s">
        <v>34</v>
      </c>
      <c r="E38" s="20">
        <v>20977.439999999999</v>
      </c>
      <c r="F38" s="16">
        <v>252288.43190412002</v>
      </c>
      <c r="G38" s="16">
        <v>101907.29</v>
      </c>
      <c r="H38" s="16">
        <v>0</v>
      </c>
      <c r="I38" s="15">
        <f t="shared" si="0"/>
        <v>375173.16190412</v>
      </c>
    </row>
    <row r="39" spans="1:9" ht="15.75" x14ac:dyDescent="0.25">
      <c r="A39" s="9"/>
      <c r="B39" s="9"/>
      <c r="C39" s="10"/>
      <c r="D39" s="14" t="s">
        <v>35</v>
      </c>
      <c r="E39" s="20">
        <v>64791.67</v>
      </c>
      <c r="F39" s="16">
        <v>395020.20900986093</v>
      </c>
      <c r="G39" s="16">
        <v>150400.96999999994</v>
      </c>
      <c r="H39" s="16">
        <v>0</v>
      </c>
      <c r="I39" s="15">
        <f t="shared" si="0"/>
        <v>610212.84900986089</v>
      </c>
    </row>
    <row r="40" spans="1:9" ht="15.75" x14ac:dyDescent="0.25">
      <c r="A40" s="9"/>
      <c r="B40" s="9"/>
      <c r="C40" s="10"/>
      <c r="D40" s="14" t="s">
        <v>36</v>
      </c>
      <c r="E40" s="20">
        <v>5039.17</v>
      </c>
      <c r="F40" s="16">
        <v>20731.486412580001</v>
      </c>
      <c r="G40" s="16">
        <v>76072.11</v>
      </c>
      <c r="H40" s="16">
        <v>0</v>
      </c>
      <c r="I40" s="15">
        <f t="shared" si="0"/>
        <v>101842.76641258001</v>
      </c>
    </row>
    <row r="41" spans="1:9" ht="15.75" x14ac:dyDescent="0.25">
      <c r="A41" s="9"/>
      <c r="B41" s="9"/>
      <c r="C41" s="10"/>
      <c r="D41" s="14" t="s">
        <v>37</v>
      </c>
      <c r="E41" s="20">
        <v>63193.34</v>
      </c>
      <c r="F41" s="16">
        <v>346460.14152263693</v>
      </c>
      <c r="G41" s="16">
        <v>195134.75</v>
      </c>
      <c r="H41" s="16">
        <v>0</v>
      </c>
      <c r="I41" s="15">
        <f t="shared" si="0"/>
        <v>604788.23152263695</v>
      </c>
    </row>
    <row r="42" spans="1:9" ht="15.75" x14ac:dyDescent="0.25">
      <c r="A42" s="9"/>
      <c r="B42" s="9"/>
      <c r="C42" s="10"/>
      <c r="D42" s="14" t="s">
        <v>38</v>
      </c>
      <c r="E42" s="20">
        <v>44996.65</v>
      </c>
      <c r="F42" s="16">
        <v>357518.51562509092</v>
      </c>
      <c r="G42" s="16">
        <v>57713.98</v>
      </c>
      <c r="H42" s="16">
        <v>0</v>
      </c>
      <c r="I42" s="15">
        <f t="shared" si="0"/>
        <v>460229.14562509093</v>
      </c>
    </row>
    <row r="43" spans="1:9" ht="15.75" x14ac:dyDescent="0.25">
      <c r="A43" s="9"/>
      <c r="B43" s="9"/>
      <c r="C43" s="10"/>
      <c r="D43" s="14" t="s">
        <v>39</v>
      </c>
      <c r="E43" s="20">
        <v>11019.14</v>
      </c>
      <c r="F43" s="16">
        <v>136464.89070962698</v>
      </c>
      <c r="G43" s="16">
        <v>73781.740000000005</v>
      </c>
      <c r="H43" s="16">
        <v>0</v>
      </c>
      <c r="I43" s="15">
        <f t="shared" si="0"/>
        <v>221265.77070962696</v>
      </c>
    </row>
    <row r="44" spans="1:9" ht="15.75" x14ac:dyDescent="0.25">
      <c r="A44" s="9"/>
      <c r="B44" s="9"/>
      <c r="C44" s="10"/>
      <c r="D44" s="14" t="s">
        <v>40</v>
      </c>
      <c r="E44" s="20">
        <v>8139.97</v>
      </c>
      <c r="F44" s="16">
        <v>10503.320576075999</v>
      </c>
      <c r="G44" s="16">
        <v>68600.819999999992</v>
      </c>
      <c r="H44" s="16">
        <v>0</v>
      </c>
      <c r="I44" s="15">
        <f t="shared" si="0"/>
        <v>87244.110576075997</v>
      </c>
    </row>
    <row r="45" spans="1:9" ht="15.75" x14ac:dyDescent="0.25">
      <c r="A45" s="9"/>
      <c r="B45" s="9"/>
      <c r="C45" s="10"/>
      <c r="D45" s="14" t="s">
        <v>41</v>
      </c>
      <c r="E45" s="20">
        <v>101060.8</v>
      </c>
      <c r="F45" s="16">
        <v>3040.9342769939999</v>
      </c>
      <c r="G45" s="16">
        <v>235696.66000000006</v>
      </c>
      <c r="H45" s="16">
        <v>0</v>
      </c>
      <c r="I45" s="15">
        <f t="shared" si="0"/>
        <v>339798.39427699405</v>
      </c>
    </row>
    <row r="46" spans="1:9" ht="15.75" x14ac:dyDescent="0.25">
      <c r="A46" s="9"/>
      <c r="B46" s="9"/>
      <c r="C46" s="10"/>
      <c r="D46" s="14" t="s">
        <v>42</v>
      </c>
      <c r="E46" s="20">
        <v>7225.31</v>
      </c>
      <c r="F46" s="16">
        <v>8017.4398254599982</v>
      </c>
      <c r="G46" s="16">
        <v>251490.14000000004</v>
      </c>
      <c r="H46" s="16">
        <v>0</v>
      </c>
      <c r="I46" s="15">
        <f t="shared" si="0"/>
        <v>266732.88982546004</v>
      </c>
    </row>
    <row r="47" spans="1:9" ht="15.75" x14ac:dyDescent="0.25">
      <c r="A47" s="9"/>
      <c r="B47" s="9"/>
      <c r="C47" s="10"/>
      <c r="D47" s="14" t="s">
        <v>43</v>
      </c>
      <c r="E47" s="20">
        <v>62216.439999999995</v>
      </c>
      <c r="F47" s="16">
        <v>64317.420374954992</v>
      </c>
      <c r="G47" s="16">
        <v>47826.450000000012</v>
      </c>
      <c r="H47" s="16">
        <v>0</v>
      </c>
      <c r="I47" s="15">
        <f t="shared" si="0"/>
        <v>174360.31037495501</v>
      </c>
    </row>
    <row r="48" spans="1:9" ht="15.75" x14ac:dyDescent="0.25">
      <c r="A48" s="9"/>
      <c r="B48" s="9"/>
      <c r="C48" s="10"/>
      <c r="D48" s="14" t="s">
        <v>44</v>
      </c>
      <c r="E48" s="20">
        <v>18162.97</v>
      </c>
      <c r="F48" s="16">
        <v>8017.4398254599982</v>
      </c>
      <c r="G48" s="16">
        <v>125202.15</v>
      </c>
      <c r="H48" s="16">
        <v>0</v>
      </c>
      <c r="I48" s="15">
        <f t="shared" si="0"/>
        <v>151382.55982545999</v>
      </c>
    </row>
    <row r="49" spans="1:9" ht="15.75" x14ac:dyDescent="0.25">
      <c r="A49" s="9"/>
      <c r="B49" s="9"/>
      <c r="C49" s="10"/>
      <c r="D49" s="14" t="s">
        <v>45</v>
      </c>
      <c r="E49" s="20">
        <v>172777.08000000002</v>
      </c>
      <c r="F49" s="16">
        <v>12071.228186912998</v>
      </c>
      <c r="G49" s="16">
        <v>278829.47000000003</v>
      </c>
      <c r="H49" s="16">
        <v>0</v>
      </c>
      <c r="I49" s="15">
        <f t="shared" si="0"/>
        <v>463677.77818691306</v>
      </c>
    </row>
    <row r="50" spans="1:9" ht="15.75" x14ac:dyDescent="0.25">
      <c r="A50" s="9"/>
      <c r="B50" s="9"/>
      <c r="C50" s="10"/>
      <c r="D50" s="14" t="s">
        <v>46</v>
      </c>
      <c r="E50" s="20">
        <v>37612.070000000007</v>
      </c>
      <c r="F50" s="16">
        <v>116658.49350767699</v>
      </c>
      <c r="G50" s="16">
        <v>35257.159999999996</v>
      </c>
      <c r="H50" s="16">
        <v>0</v>
      </c>
      <c r="I50" s="15">
        <f t="shared" si="0"/>
        <v>189527.723507677</v>
      </c>
    </row>
    <row r="51" spans="1:9" ht="15.75" x14ac:dyDescent="0.25">
      <c r="A51" s="9"/>
      <c r="B51" s="9"/>
      <c r="C51" s="10"/>
      <c r="D51" s="14" t="s">
        <v>47</v>
      </c>
      <c r="E51" s="20">
        <v>45785.48</v>
      </c>
      <c r="F51" s="16">
        <v>212115.83992660797</v>
      </c>
      <c r="G51" s="16">
        <v>59494.36</v>
      </c>
      <c r="H51" s="16">
        <v>0</v>
      </c>
      <c r="I51" s="15">
        <f t="shared" si="0"/>
        <v>317395.67992660799</v>
      </c>
    </row>
    <row r="52" spans="1:9" ht="15.75" x14ac:dyDescent="0.25">
      <c r="A52" s="9"/>
      <c r="B52" s="9"/>
      <c r="C52" s="10"/>
      <c r="D52" s="14" t="s">
        <v>48</v>
      </c>
      <c r="E52" s="20">
        <v>15931.74</v>
      </c>
      <c r="F52" s="16">
        <v>213773.88443489096</v>
      </c>
      <c r="G52" s="16">
        <v>31016.570000000003</v>
      </c>
      <c r="H52" s="16">
        <v>0</v>
      </c>
      <c r="I52" s="15">
        <f t="shared" si="0"/>
        <v>260722.19443489096</v>
      </c>
    </row>
    <row r="53" spans="1:9" ht="15.75" x14ac:dyDescent="0.25">
      <c r="A53" s="9"/>
      <c r="B53" s="9"/>
      <c r="C53" s="10"/>
      <c r="D53" s="14" t="s">
        <v>49</v>
      </c>
      <c r="E53" s="20">
        <v>27388.75</v>
      </c>
      <c r="F53" s="16">
        <v>146508.03870400498</v>
      </c>
      <c r="G53" s="16">
        <v>104610.04</v>
      </c>
      <c r="H53" s="16">
        <v>0</v>
      </c>
      <c r="I53" s="15">
        <f t="shared" si="0"/>
        <v>278506.82870400499</v>
      </c>
    </row>
    <row r="54" spans="1:9" ht="15.75" x14ac:dyDescent="0.25">
      <c r="A54" s="9"/>
      <c r="B54" s="9"/>
      <c r="C54" s="10"/>
      <c r="D54" s="14" t="s">
        <v>50</v>
      </c>
      <c r="E54" s="20">
        <v>56286.58</v>
      </c>
      <c r="F54" s="16">
        <v>134529.31943815498</v>
      </c>
      <c r="G54" s="16">
        <v>46990.29</v>
      </c>
      <c r="H54" s="16">
        <v>0</v>
      </c>
      <c r="I54" s="15">
        <f t="shared" si="0"/>
        <v>237806.18943815501</v>
      </c>
    </row>
    <row r="55" spans="1:9" ht="15.75" x14ac:dyDescent="0.25">
      <c r="A55" s="9"/>
      <c r="B55" s="9"/>
      <c r="C55" s="10"/>
      <c r="D55" s="14" t="s">
        <v>51</v>
      </c>
      <c r="E55" s="20">
        <v>8414.119999999999</v>
      </c>
      <c r="F55" s="16">
        <v>264452.16901209601</v>
      </c>
      <c r="G55" s="16">
        <v>11937.19</v>
      </c>
      <c r="H55" s="16">
        <v>0</v>
      </c>
      <c r="I55" s="15">
        <f t="shared" si="0"/>
        <v>284803.47901209601</v>
      </c>
    </row>
    <row r="56" spans="1:9" ht="15.75" x14ac:dyDescent="0.25">
      <c r="A56" s="9"/>
      <c r="B56" s="9"/>
      <c r="C56" s="10"/>
      <c r="D56" s="14" t="s">
        <v>52</v>
      </c>
      <c r="E56" s="20">
        <v>70513.919999999998</v>
      </c>
      <c r="F56" s="16">
        <v>306676.56141831295</v>
      </c>
      <c r="G56" s="16">
        <v>46223.43</v>
      </c>
      <c r="H56" s="16">
        <v>0</v>
      </c>
      <c r="I56" s="15">
        <f t="shared" si="0"/>
        <v>423413.91141831293</v>
      </c>
    </row>
    <row r="57" spans="1:9" ht="15.75" x14ac:dyDescent="0.25">
      <c r="A57" s="9"/>
      <c r="B57" s="9"/>
      <c r="C57" s="10"/>
      <c r="D57" s="14" t="s">
        <v>53</v>
      </c>
      <c r="E57" s="20">
        <v>33574.53</v>
      </c>
      <c r="F57" s="16">
        <v>101358.941178027</v>
      </c>
      <c r="G57" s="16">
        <v>30760.249999999993</v>
      </c>
      <c r="H57" s="16">
        <v>0</v>
      </c>
      <c r="I57" s="15">
        <f t="shared" si="0"/>
        <v>165693.72117802699</v>
      </c>
    </row>
    <row r="58" spans="1:9" ht="15.75" x14ac:dyDescent="0.25">
      <c r="A58" s="9"/>
      <c r="B58" s="9"/>
      <c r="C58" s="10"/>
      <c r="D58" s="14" t="s">
        <v>54</v>
      </c>
      <c r="E58" s="20">
        <v>96228.58</v>
      </c>
      <c r="F58" s="16">
        <v>109098.85424029799</v>
      </c>
      <c r="G58" s="16">
        <v>5130.8899999999994</v>
      </c>
      <c r="H58" s="16">
        <v>0</v>
      </c>
      <c r="I58" s="15">
        <f t="shared" si="0"/>
        <v>210458.32424029801</v>
      </c>
    </row>
    <row r="59" spans="1:9" ht="15.75" x14ac:dyDescent="0.25">
      <c r="A59" s="9"/>
      <c r="B59" s="9"/>
      <c r="C59" s="10"/>
      <c r="D59" s="14" t="s">
        <v>55</v>
      </c>
      <c r="E59" s="20">
        <v>62530.57</v>
      </c>
      <c r="F59" s="16">
        <v>184287.258851964</v>
      </c>
      <c r="G59" s="16">
        <v>46435.08</v>
      </c>
      <c r="H59" s="16">
        <v>0</v>
      </c>
      <c r="I59" s="15">
        <f t="shared" si="0"/>
        <v>293252.90885196399</v>
      </c>
    </row>
    <row r="60" spans="1:9" ht="15.75" x14ac:dyDescent="0.25">
      <c r="A60" s="9"/>
      <c r="B60" s="9"/>
      <c r="C60" s="10"/>
      <c r="D60" s="14" t="s">
        <v>56</v>
      </c>
      <c r="E60" s="20">
        <v>26142.79</v>
      </c>
      <c r="F60" s="16">
        <v>111494.59809346798</v>
      </c>
      <c r="G60" s="16">
        <v>32495.630000000008</v>
      </c>
      <c r="H60" s="16">
        <v>0</v>
      </c>
      <c r="I60" s="15">
        <f t="shared" si="0"/>
        <v>170133.01809346798</v>
      </c>
    </row>
    <row r="61" spans="1:9" ht="15.75" x14ac:dyDescent="0.25">
      <c r="A61" s="9"/>
      <c r="B61" s="9"/>
      <c r="C61" s="10"/>
      <c r="D61" s="14" t="s">
        <v>57</v>
      </c>
      <c r="E61" s="20">
        <v>159232.46</v>
      </c>
      <c r="F61" s="16">
        <v>161252.53750727698</v>
      </c>
      <c r="G61" s="16">
        <v>46176.409999999996</v>
      </c>
      <c r="H61" s="16">
        <v>0</v>
      </c>
      <c r="I61" s="15">
        <f t="shared" si="0"/>
        <v>366661.40750727692</v>
      </c>
    </row>
    <row r="62" spans="1:9" ht="15.75" x14ac:dyDescent="0.25">
      <c r="A62" s="9"/>
      <c r="B62" s="9"/>
      <c r="C62" s="10"/>
      <c r="D62" s="14" t="s">
        <v>58</v>
      </c>
      <c r="E62" s="20">
        <v>420670.47</v>
      </c>
      <c r="F62" s="16">
        <v>208704.86996536196</v>
      </c>
      <c r="G62" s="16">
        <v>1764935.7299999997</v>
      </c>
      <c r="H62" s="16">
        <v>0</v>
      </c>
      <c r="I62" s="15">
        <f t="shared" si="0"/>
        <v>2394311.0699653616</v>
      </c>
    </row>
    <row r="63" spans="1:9" ht="15.75" x14ac:dyDescent="0.25">
      <c r="A63" s="9"/>
      <c r="B63" s="9"/>
      <c r="C63" s="10"/>
      <c r="D63" s="14" t="s">
        <v>59</v>
      </c>
      <c r="E63" s="20">
        <v>15864.730000000001</v>
      </c>
      <c r="F63" s="16">
        <v>23037.093368303995</v>
      </c>
      <c r="G63" s="16">
        <v>84926.44</v>
      </c>
      <c r="H63" s="16">
        <v>0</v>
      </c>
      <c r="I63" s="15">
        <f t="shared" si="0"/>
        <v>123828.263368304</v>
      </c>
    </row>
    <row r="64" spans="1:9" ht="15.75" x14ac:dyDescent="0.25">
      <c r="A64" s="9"/>
      <c r="B64" s="9"/>
      <c r="C64" s="10"/>
      <c r="D64" s="14" t="s">
        <v>60</v>
      </c>
      <c r="E64" s="20">
        <v>0</v>
      </c>
      <c r="F64" s="16">
        <v>0</v>
      </c>
      <c r="G64" s="16">
        <v>682427.50000000012</v>
      </c>
      <c r="H64" s="16">
        <v>0</v>
      </c>
      <c r="I64" s="15">
        <f t="shared" si="0"/>
        <v>682427.50000000012</v>
      </c>
    </row>
    <row r="65" spans="1:9" ht="15.75" x14ac:dyDescent="0.25">
      <c r="A65" s="9"/>
      <c r="B65" s="9"/>
      <c r="C65" s="10"/>
      <c r="D65" s="14" t="s">
        <v>61</v>
      </c>
      <c r="E65" s="20">
        <v>69388.650000000009</v>
      </c>
      <c r="F65" s="16">
        <v>272744.76357712795</v>
      </c>
      <c r="G65" s="16">
        <v>50764.400000000009</v>
      </c>
      <c r="H65" s="16">
        <v>0</v>
      </c>
      <c r="I65" s="15">
        <f t="shared" si="0"/>
        <v>392897.81357712799</v>
      </c>
    </row>
    <row r="66" spans="1:9" ht="15.75" x14ac:dyDescent="0.25">
      <c r="A66" s="9"/>
      <c r="B66" s="9"/>
      <c r="C66" s="10"/>
      <c r="D66" s="14" t="s">
        <v>62</v>
      </c>
      <c r="E66" s="20">
        <v>270981.43</v>
      </c>
      <c r="F66" s="16">
        <v>542265.94705875299</v>
      </c>
      <c r="G66" s="16">
        <v>118035.2</v>
      </c>
      <c r="H66" s="16">
        <v>0</v>
      </c>
      <c r="I66" s="15">
        <f t="shared" si="0"/>
        <v>931282.577058753</v>
      </c>
    </row>
    <row r="67" spans="1:9" ht="15.75" x14ac:dyDescent="0.25">
      <c r="A67" s="9"/>
      <c r="B67" s="9"/>
      <c r="C67" s="10"/>
      <c r="D67" s="14" t="s">
        <v>63</v>
      </c>
      <c r="E67" s="20">
        <v>26243.74</v>
      </c>
      <c r="F67" s="16">
        <v>250630.38739583697</v>
      </c>
      <c r="G67" s="16">
        <v>62136.73</v>
      </c>
      <c r="H67" s="16">
        <v>0</v>
      </c>
      <c r="I67" s="15">
        <f t="shared" si="0"/>
        <v>339010.85739583697</v>
      </c>
    </row>
    <row r="68" spans="1:9" ht="15.75" x14ac:dyDescent="0.25">
      <c r="A68" s="9"/>
      <c r="B68" s="9"/>
      <c r="C68" s="10"/>
      <c r="D68" s="14" t="s">
        <v>64</v>
      </c>
      <c r="E68" s="20">
        <v>60848.119999999995</v>
      </c>
      <c r="F68" s="16">
        <v>105965.411042241</v>
      </c>
      <c r="G68" s="16">
        <v>48668.630000000005</v>
      </c>
      <c r="H68" s="16">
        <v>0</v>
      </c>
      <c r="I68" s="15">
        <f t="shared" si="0"/>
        <v>215482.161042241</v>
      </c>
    </row>
    <row r="69" spans="1:9" ht="15.75" x14ac:dyDescent="0.25">
      <c r="A69" s="9"/>
      <c r="B69" s="9"/>
      <c r="C69" s="10"/>
      <c r="D69" s="14" t="s">
        <v>65</v>
      </c>
      <c r="E69" s="20">
        <v>0</v>
      </c>
      <c r="F69" s="16">
        <v>0</v>
      </c>
      <c r="G69" s="16">
        <v>197255.42</v>
      </c>
      <c r="H69" s="16">
        <v>0</v>
      </c>
      <c r="I69" s="15">
        <f t="shared" si="0"/>
        <v>197255.42</v>
      </c>
    </row>
    <row r="70" spans="1:9" ht="15.75" x14ac:dyDescent="0.25">
      <c r="A70" s="9"/>
      <c r="B70" s="9"/>
      <c r="C70" s="10"/>
      <c r="D70" s="14" t="s">
        <v>66</v>
      </c>
      <c r="E70" s="20">
        <v>0</v>
      </c>
      <c r="F70" s="16">
        <v>0</v>
      </c>
      <c r="G70" s="16">
        <v>199554.25999999998</v>
      </c>
      <c r="H70" s="16">
        <v>0</v>
      </c>
      <c r="I70" s="15">
        <f t="shared" si="0"/>
        <v>199554.25999999998</v>
      </c>
    </row>
    <row r="71" spans="1:9" ht="15.75" x14ac:dyDescent="0.25">
      <c r="A71" s="9"/>
      <c r="B71" s="9"/>
      <c r="C71" s="10"/>
      <c r="D71" s="14" t="s">
        <v>67</v>
      </c>
      <c r="E71" s="20">
        <v>14929.900000000001</v>
      </c>
      <c r="F71" s="16">
        <v>2763.4075138050002</v>
      </c>
      <c r="G71" s="16">
        <v>168742.81000000003</v>
      </c>
      <c r="H71" s="16">
        <v>0</v>
      </c>
      <c r="I71" s="15">
        <f t="shared" si="0"/>
        <v>186436.11751380502</v>
      </c>
    </row>
    <row r="72" spans="1:9" ht="15.75" x14ac:dyDescent="0.25">
      <c r="A72" s="9"/>
      <c r="B72" s="9"/>
      <c r="C72" s="10"/>
      <c r="D72" s="14" t="s">
        <v>68</v>
      </c>
      <c r="E72" s="20">
        <v>101187.40999999999</v>
      </c>
      <c r="F72" s="16">
        <v>172123.52174398798</v>
      </c>
      <c r="G72" s="16">
        <v>334094.61</v>
      </c>
      <c r="H72" s="16">
        <v>0</v>
      </c>
      <c r="I72" s="15">
        <f t="shared" si="0"/>
        <v>607405.54174398794</v>
      </c>
    </row>
    <row r="73" spans="1:9" ht="15.75" x14ac:dyDescent="0.25">
      <c r="A73" s="9"/>
      <c r="B73" s="9"/>
      <c r="C73" s="10"/>
      <c r="D73" s="14" t="s">
        <v>69</v>
      </c>
      <c r="E73" s="20">
        <v>3562.65</v>
      </c>
      <c r="F73" s="16">
        <v>0</v>
      </c>
      <c r="G73" s="16">
        <v>120326.75</v>
      </c>
      <c r="H73" s="16">
        <v>0</v>
      </c>
      <c r="I73" s="15">
        <f t="shared" si="0"/>
        <v>123889.4</v>
      </c>
    </row>
    <row r="74" spans="1:9" ht="15.75" x14ac:dyDescent="0.25">
      <c r="A74" s="9"/>
      <c r="B74" s="9"/>
      <c r="C74" s="10"/>
      <c r="D74" s="14" t="s">
        <v>70</v>
      </c>
      <c r="E74" s="20">
        <v>3507.25</v>
      </c>
      <c r="F74" s="16">
        <v>14554.736913911998</v>
      </c>
      <c r="G74" s="16">
        <v>1209734.8400000003</v>
      </c>
      <c r="H74" s="16">
        <v>0</v>
      </c>
      <c r="I74" s="15">
        <f t="shared" ref="I74:I137" si="1">SUM(E74:H74)</f>
        <v>1227796.8269139123</v>
      </c>
    </row>
    <row r="75" spans="1:9" ht="15.75" x14ac:dyDescent="0.25">
      <c r="A75" s="9"/>
      <c r="B75" s="9"/>
      <c r="C75" s="10"/>
      <c r="D75" s="14" t="s">
        <v>71</v>
      </c>
      <c r="E75" s="20">
        <v>139650.85</v>
      </c>
      <c r="F75" s="16">
        <v>56575.135289066988</v>
      </c>
      <c r="G75" s="16">
        <v>2188700.5299999998</v>
      </c>
      <c r="H75" s="16">
        <v>0</v>
      </c>
      <c r="I75" s="15">
        <f t="shared" si="1"/>
        <v>2384926.5152890668</v>
      </c>
    </row>
    <row r="76" spans="1:9" ht="15.75" x14ac:dyDescent="0.25">
      <c r="A76" s="9"/>
      <c r="B76" s="9"/>
      <c r="C76" s="10"/>
      <c r="D76" s="14" t="s">
        <v>72</v>
      </c>
      <c r="E76" s="20">
        <v>0</v>
      </c>
      <c r="F76" s="16">
        <v>0</v>
      </c>
      <c r="G76" s="16">
        <v>817164.27</v>
      </c>
      <c r="H76" s="16">
        <v>0</v>
      </c>
      <c r="I76" s="15">
        <f t="shared" si="1"/>
        <v>817164.27</v>
      </c>
    </row>
    <row r="77" spans="1:9" ht="15.75" x14ac:dyDescent="0.25">
      <c r="A77" s="9"/>
      <c r="B77" s="9"/>
      <c r="C77" s="10"/>
      <c r="D77" s="14" t="s">
        <v>73</v>
      </c>
      <c r="E77" s="20">
        <v>42888.460000000006</v>
      </c>
      <c r="F77" s="16">
        <v>280577.18556046201</v>
      </c>
      <c r="G77" s="16">
        <v>58976.759999999995</v>
      </c>
      <c r="H77" s="16">
        <v>0</v>
      </c>
      <c r="I77" s="15">
        <f t="shared" si="1"/>
        <v>382442.40556046204</v>
      </c>
    </row>
    <row r="78" spans="1:9" ht="15.75" x14ac:dyDescent="0.25">
      <c r="A78" s="9"/>
      <c r="B78" s="9"/>
      <c r="C78" s="10"/>
      <c r="D78" s="14" t="s">
        <v>74</v>
      </c>
      <c r="E78" s="20">
        <v>69279.660000000018</v>
      </c>
      <c r="F78" s="16">
        <v>284723.48284297797</v>
      </c>
      <c r="G78" s="16">
        <v>77172.759999999995</v>
      </c>
      <c r="H78" s="16">
        <v>0</v>
      </c>
      <c r="I78" s="15">
        <f t="shared" si="1"/>
        <v>431175.90284297802</v>
      </c>
    </row>
    <row r="79" spans="1:9" ht="15.75" x14ac:dyDescent="0.25">
      <c r="A79" s="9"/>
      <c r="B79" s="9"/>
      <c r="C79" s="10"/>
      <c r="D79" s="14" t="s">
        <v>75</v>
      </c>
      <c r="E79" s="20">
        <v>74459.959999999992</v>
      </c>
      <c r="F79" s="16">
        <v>159869.64773856598</v>
      </c>
      <c r="G79" s="16">
        <v>73929.31</v>
      </c>
      <c r="H79" s="16">
        <v>0</v>
      </c>
      <c r="I79" s="15">
        <f t="shared" si="1"/>
        <v>308258.91773856594</v>
      </c>
    </row>
    <row r="80" spans="1:9" ht="15.75" x14ac:dyDescent="0.25">
      <c r="A80" s="9"/>
      <c r="B80" s="9"/>
      <c r="C80" s="10"/>
      <c r="D80" s="14" t="s">
        <v>76</v>
      </c>
      <c r="E80" s="20">
        <v>17115.39</v>
      </c>
      <c r="F80" s="16">
        <v>84486.737190305983</v>
      </c>
      <c r="G80" s="16">
        <v>13546.510000000002</v>
      </c>
      <c r="H80" s="16">
        <v>0</v>
      </c>
      <c r="I80" s="15">
        <f t="shared" si="1"/>
        <v>115148.63719030598</v>
      </c>
    </row>
    <row r="81" spans="1:9" ht="15.75" x14ac:dyDescent="0.25">
      <c r="A81" s="9"/>
      <c r="B81" s="9"/>
      <c r="C81" s="10"/>
      <c r="D81" s="14" t="s">
        <v>77</v>
      </c>
      <c r="E81" s="20">
        <v>280859.01</v>
      </c>
      <c r="F81" s="16">
        <v>509830.89611989493</v>
      </c>
      <c r="G81" s="16">
        <v>149063.58000000002</v>
      </c>
      <c r="H81" s="16">
        <v>0</v>
      </c>
      <c r="I81" s="15">
        <f t="shared" si="1"/>
        <v>939753.48611989501</v>
      </c>
    </row>
    <row r="82" spans="1:9" ht="15.75" x14ac:dyDescent="0.25">
      <c r="A82" s="9"/>
      <c r="B82" s="9"/>
      <c r="C82" s="10"/>
      <c r="D82" s="14" t="s">
        <v>78</v>
      </c>
      <c r="E82" s="20">
        <v>71870.2</v>
      </c>
      <c r="F82" s="16">
        <v>353372.2183425749</v>
      </c>
      <c r="G82" s="16">
        <v>81026.73</v>
      </c>
      <c r="H82" s="16">
        <v>0</v>
      </c>
      <c r="I82" s="15">
        <f t="shared" si="1"/>
        <v>506269.14834257489</v>
      </c>
    </row>
    <row r="83" spans="1:9" ht="15.75" x14ac:dyDescent="0.25">
      <c r="A83" s="9"/>
      <c r="B83" s="9"/>
      <c r="C83" s="10"/>
      <c r="D83" s="14" t="s">
        <v>79</v>
      </c>
      <c r="E83" s="20">
        <v>29960.819999999996</v>
      </c>
      <c r="F83" s="16">
        <v>145127.52095891099</v>
      </c>
      <c r="G83" s="16">
        <v>107152.24999999999</v>
      </c>
      <c r="H83" s="16">
        <v>0</v>
      </c>
      <c r="I83" s="15">
        <f t="shared" si="1"/>
        <v>282240.59095891099</v>
      </c>
    </row>
    <row r="84" spans="1:9" ht="15.75" x14ac:dyDescent="0.25">
      <c r="A84" s="9"/>
      <c r="B84" s="9"/>
      <c r="C84" s="10"/>
      <c r="D84" s="14" t="s">
        <v>80</v>
      </c>
      <c r="E84" s="20">
        <v>0</v>
      </c>
      <c r="F84" s="16">
        <v>0</v>
      </c>
      <c r="G84" s="16">
        <v>818105.60000000009</v>
      </c>
      <c r="H84" s="16">
        <v>0</v>
      </c>
      <c r="I84" s="15">
        <f t="shared" si="1"/>
        <v>818105.60000000009</v>
      </c>
    </row>
    <row r="85" spans="1:9" ht="15.75" x14ac:dyDescent="0.25">
      <c r="A85" s="9"/>
      <c r="B85" s="9"/>
      <c r="C85" s="10"/>
      <c r="D85" s="14" t="s">
        <v>81</v>
      </c>
      <c r="E85" s="20">
        <v>117246.25</v>
      </c>
      <c r="F85" s="16">
        <v>38239.392729656996</v>
      </c>
      <c r="G85" s="16">
        <v>251051.43</v>
      </c>
      <c r="H85" s="16">
        <v>0</v>
      </c>
      <c r="I85" s="15">
        <f t="shared" si="1"/>
        <v>406537.072729657</v>
      </c>
    </row>
    <row r="86" spans="1:9" ht="15.75" x14ac:dyDescent="0.25">
      <c r="A86" s="9"/>
      <c r="B86" s="9"/>
      <c r="C86" s="10"/>
      <c r="D86" s="14" t="s">
        <v>82</v>
      </c>
      <c r="E86" s="20">
        <v>43299.01</v>
      </c>
      <c r="F86" s="16">
        <v>159869.64773856598</v>
      </c>
      <c r="G86" s="16">
        <v>30024.94</v>
      </c>
      <c r="H86" s="16">
        <v>0</v>
      </c>
      <c r="I86" s="15">
        <f t="shared" si="1"/>
        <v>233193.59773856599</v>
      </c>
    </row>
    <row r="87" spans="1:9" ht="15.75" x14ac:dyDescent="0.25">
      <c r="A87" s="9"/>
      <c r="B87" s="9"/>
      <c r="C87" s="10"/>
      <c r="D87" s="14" t="s">
        <v>83</v>
      </c>
      <c r="E87" s="20">
        <v>25350.27</v>
      </c>
      <c r="F87" s="16">
        <v>237731.32296659096</v>
      </c>
      <c r="G87" s="16">
        <v>26463.74</v>
      </c>
      <c r="H87" s="16">
        <v>0</v>
      </c>
      <c r="I87" s="15">
        <f t="shared" si="1"/>
        <v>289545.33296659094</v>
      </c>
    </row>
    <row r="88" spans="1:9" ht="15.75" x14ac:dyDescent="0.25">
      <c r="A88" s="9"/>
      <c r="B88" s="9"/>
      <c r="C88" s="10"/>
      <c r="D88" s="14" t="s">
        <v>84</v>
      </c>
      <c r="E88" s="20">
        <v>4688.2800000000007</v>
      </c>
      <c r="F88" s="16">
        <v>0</v>
      </c>
      <c r="G88" s="16">
        <v>200472.26</v>
      </c>
      <c r="H88" s="16">
        <v>0</v>
      </c>
      <c r="I88" s="15">
        <f t="shared" si="1"/>
        <v>205160.54</v>
      </c>
    </row>
    <row r="89" spans="1:9" ht="15.75" x14ac:dyDescent="0.25">
      <c r="A89" s="9"/>
      <c r="B89" s="9"/>
      <c r="C89" s="10"/>
      <c r="D89" s="14" t="s">
        <v>85</v>
      </c>
      <c r="E89" s="20">
        <v>84308.53</v>
      </c>
      <c r="F89" s="16">
        <v>242152.77498867892</v>
      </c>
      <c r="G89" s="16">
        <v>40862.310000000005</v>
      </c>
      <c r="H89" s="16">
        <v>0</v>
      </c>
      <c r="I89" s="15">
        <f t="shared" si="1"/>
        <v>367323.61498867889</v>
      </c>
    </row>
    <row r="90" spans="1:9" ht="15.75" x14ac:dyDescent="0.25">
      <c r="A90" s="9"/>
      <c r="B90" s="9"/>
      <c r="C90" s="10"/>
      <c r="D90" s="14" t="s">
        <v>86</v>
      </c>
      <c r="E90" s="20">
        <v>984951.06</v>
      </c>
      <c r="F90" s="16">
        <v>58475.126206283989</v>
      </c>
      <c r="G90" s="16">
        <v>62660.94</v>
      </c>
      <c r="H90" s="16">
        <v>0</v>
      </c>
      <c r="I90" s="15">
        <f t="shared" si="1"/>
        <v>1106087.1262062842</v>
      </c>
    </row>
    <row r="91" spans="1:9" ht="15.75" x14ac:dyDescent="0.25">
      <c r="A91" s="9"/>
      <c r="B91" s="9"/>
      <c r="C91" s="10"/>
      <c r="D91" s="14" t="s">
        <v>87</v>
      </c>
      <c r="E91" s="20">
        <v>38741.409999999996</v>
      </c>
      <c r="F91" s="16">
        <v>142914.42292424999</v>
      </c>
      <c r="G91" s="16">
        <v>165759.09000000003</v>
      </c>
      <c r="H91" s="16">
        <v>0</v>
      </c>
      <c r="I91" s="15">
        <f t="shared" si="1"/>
        <v>347414.92292425002</v>
      </c>
    </row>
    <row r="92" spans="1:9" ht="15.75" x14ac:dyDescent="0.25">
      <c r="A92" s="9"/>
      <c r="B92" s="9"/>
      <c r="C92" s="10"/>
      <c r="D92" s="14" t="s">
        <v>88</v>
      </c>
      <c r="E92" s="20">
        <v>1192.4299999999998</v>
      </c>
      <c r="F92" s="16">
        <v>19718.632328120995</v>
      </c>
      <c r="G92" s="16">
        <v>328071.92</v>
      </c>
      <c r="H92" s="16">
        <v>0</v>
      </c>
      <c r="I92" s="15">
        <f t="shared" si="1"/>
        <v>348982.98232812097</v>
      </c>
    </row>
    <row r="93" spans="1:9" ht="15.75" x14ac:dyDescent="0.25">
      <c r="A93" s="9"/>
      <c r="B93" s="9"/>
      <c r="C93" s="10"/>
      <c r="D93" s="14" t="s">
        <v>89</v>
      </c>
      <c r="E93" s="20">
        <v>26080.810000000005</v>
      </c>
      <c r="F93" s="16">
        <v>159777.138817503</v>
      </c>
      <c r="G93" s="16">
        <v>44186.080000000002</v>
      </c>
      <c r="H93" s="16">
        <v>0</v>
      </c>
      <c r="I93" s="15">
        <f t="shared" si="1"/>
        <v>230044.02881750301</v>
      </c>
    </row>
    <row r="94" spans="1:9" ht="15.75" x14ac:dyDescent="0.25">
      <c r="A94" s="9"/>
      <c r="B94" s="9"/>
      <c r="C94" s="10"/>
      <c r="D94" s="14" t="s">
        <v>90</v>
      </c>
      <c r="E94" s="20">
        <v>0</v>
      </c>
      <c r="F94" s="16">
        <v>0</v>
      </c>
      <c r="G94" s="16">
        <v>13048.409999999998</v>
      </c>
      <c r="H94" s="16">
        <v>0</v>
      </c>
      <c r="I94" s="15">
        <f t="shared" si="1"/>
        <v>13048.409999999998</v>
      </c>
    </row>
    <row r="95" spans="1:9" ht="15.75" x14ac:dyDescent="0.25">
      <c r="A95" s="9"/>
      <c r="B95" s="9"/>
      <c r="C95" s="10"/>
      <c r="D95" s="14" t="s">
        <v>91</v>
      </c>
      <c r="E95" s="20">
        <v>5537.1500000000005</v>
      </c>
      <c r="F95" s="16">
        <v>5069.0144695289991</v>
      </c>
      <c r="G95" s="16">
        <v>277790.76999999996</v>
      </c>
      <c r="H95" s="16">
        <v>0</v>
      </c>
      <c r="I95" s="15">
        <f t="shared" si="1"/>
        <v>288396.93446952896</v>
      </c>
    </row>
    <row r="96" spans="1:9" ht="15.75" x14ac:dyDescent="0.25">
      <c r="A96" s="9"/>
      <c r="B96" s="9"/>
      <c r="C96" s="10"/>
      <c r="D96" s="14" t="s">
        <v>92</v>
      </c>
      <c r="E96" s="20">
        <v>0</v>
      </c>
      <c r="F96" s="16">
        <v>0</v>
      </c>
      <c r="G96" s="16">
        <v>646898.73999999987</v>
      </c>
      <c r="H96" s="16">
        <v>0</v>
      </c>
      <c r="I96" s="15">
        <f t="shared" si="1"/>
        <v>646898.73999999987</v>
      </c>
    </row>
    <row r="97" spans="1:9" ht="15.75" x14ac:dyDescent="0.25">
      <c r="A97" s="9"/>
      <c r="B97" s="9"/>
      <c r="C97" s="10"/>
      <c r="D97" s="14" t="s">
        <v>93</v>
      </c>
      <c r="E97" s="20">
        <v>23396.899999999998</v>
      </c>
      <c r="F97" s="16">
        <v>227595.66605114998</v>
      </c>
      <c r="G97" s="16">
        <v>38562.39</v>
      </c>
      <c r="H97" s="16">
        <v>0</v>
      </c>
      <c r="I97" s="15">
        <f t="shared" si="1"/>
        <v>289554.95605114999</v>
      </c>
    </row>
    <row r="98" spans="1:9" ht="15.75" x14ac:dyDescent="0.25">
      <c r="A98" s="9"/>
      <c r="B98" s="9"/>
      <c r="C98" s="10"/>
      <c r="D98" s="14" t="s">
        <v>94</v>
      </c>
      <c r="E98" s="20">
        <v>62259.66</v>
      </c>
      <c r="F98" s="16">
        <v>299375.47272518696</v>
      </c>
      <c r="G98" s="16">
        <v>324416.63</v>
      </c>
      <c r="H98" s="16">
        <v>0</v>
      </c>
      <c r="I98" s="15">
        <f t="shared" si="1"/>
        <v>686051.762725187</v>
      </c>
    </row>
    <row r="99" spans="1:9" ht="15.75" x14ac:dyDescent="0.25">
      <c r="A99" s="9"/>
      <c r="B99" s="9"/>
      <c r="C99" s="10"/>
      <c r="D99" s="14" t="s">
        <v>95</v>
      </c>
      <c r="E99" s="20">
        <v>179257.09000000003</v>
      </c>
      <c r="F99" s="16">
        <v>570462.191794032</v>
      </c>
      <c r="G99" s="16">
        <v>147629.01999999996</v>
      </c>
      <c r="H99" s="16">
        <v>0</v>
      </c>
      <c r="I99" s="15">
        <f t="shared" si="1"/>
        <v>897348.3017940321</v>
      </c>
    </row>
    <row r="100" spans="1:9" ht="15.75" x14ac:dyDescent="0.25">
      <c r="A100" s="9"/>
      <c r="B100" s="9"/>
      <c r="C100" s="10"/>
      <c r="D100" s="14" t="s">
        <v>96</v>
      </c>
      <c r="E100" s="20">
        <v>151638.54</v>
      </c>
      <c r="F100" s="16">
        <v>570737.34653360397</v>
      </c>
      <c r="G100" s="16">
        <v>278434.99000000005</v>
      </c>
      <c r="H100" s="16">
        <v>0</v>
      </c>
      <c r="I100" s="15">
        <f t="shared" si="1"/>
        <v>1000810.876533604</v>
      </c>
    </row>
    <row r="101" spans="1:9" ht="15.75" x14ac:dyDescent="0.25">
      <c r="A101" s="9"/>
      <c r="B101" s="9"/>
      <c r="C101" s="10"/>
      <c r="D101" s="14" t="s">
        <v>97</v>
      </c>
      <c r="E101" s="20">
        <v>10632.01</v>
      </c>
      <c r="F101" s="16">
        <v>764700.08971931087</v>
      </c>
      <c r="G101" s="16">
        <v>4940.67</v>
      </c>
      <c r="H101" s="16">
        <v>0</v>
      </c>
      <c r="I101" s="15">
        <f t="shared" si="1"/>
        <v>780272.76971931092</v>
      </c>
    </row>
    <row r="102" spans="1:9" ht="15.75" x14ac:dyDescent="0.25">
      <c r="A102" s="9"/>
      <c r="B102" s="9"/>
      <c r="C102" s="10"/>
      <c r="D102" s="14" t="s">
        <v>98</v>
      </c>
      <c r="E102" s="20">
        <v>179532.17999999996</v>
      </c>
      <c r="F102" s="16">
        <v>322227.54825136496</v>
      </c>
      <c r="G102" s="16">
        <v>144859.51</v>
      </c>
      <c r="H102" s="16">
        <v>0</v>
      </c>
      <c r="I102" s="15">
        <f t="shared" si="1"/>
        <v>646619.23825136491</v>
      </c>
    </row>
    <row r="103" spans="1:9" ht="15.75" x14ac:dyDescent="0.25">
      <c r="A103" s="9"/>
      <c r="B103" s="9"/>
      <c r="C103" s="10"/>
      <c r="D103" s="14" t="s">
        <v>99</v>
      </c>
      <c r="E103" s="20">
        <v>28508.74</v>
      </c>
      <c r="F103" s="16">
        <v>104582.52127352999</v>
      </c>
      <c r="G103" s="16">
        <v>51185.020000000011</v>
      </c>
      <c r="H103" s="16">
        <v>0</v>
      </c>
      <c r="I103" s="15">
        <f t="shared" si="1"/>
        <v>184276.28127353001</v>
      </c>
    </row>
    <row r="104" spans="1:9" ht="15.75" x14ac:dyDescent="0.25">
      <c r="A104" s="9"/>
      <c r="B104" s="9"/>
      <c r="C104" s="10"/>
      <c r="D104" s="14" t="s">
        <v>100</v>
      </c>
      <c r="E104" s="20">
        <v>216833.98000000004</v>
      </c>
      <c r="F104" s="16">
        <v>191106.82675083898</v>
      </c>
      <c r="G104" s="16">
        <v>334351.53000000003</v>
      </c>
      <c r="H104" s="16">
        <v>0</v>
      </c>
      <c r="I104" s="15">
        <f t="shared" si="1"/>
        <v>742292.33675083902</v>
      </c>
    </row>
    <row r="105" spans="1:9" ht="15.75" x14ac:dyDescent="0.25">
      <c r="A105" s="9"/>
      <c r="B105" s="9"/>
      <c r="C105" s="10"/>
      <c r="D105" s="14" t="s">
        <v>101</v>
      </c>
      <c r="E105" s="20">
        <v>26992.07</v>
      </c>
      <c r="F105" s="16">
        <v>283803.137679582</v>
      </c>
      <c r="G105" s="16">
        <v>12113.460000000001</v>
      </c>
      <c r="H105" s="16">
        <v>0</v>
      </c>
      <c r="I105" s="15">
        <f t="shared" si="1"/>
        <v>322908.66767958202</v>
      </c>
    </row>
    <row r="106" spans="1:9" ht="15.75" x14ac:dyDescent="0.25">
      <c r="A106" s="9"/>
      <c r="B106" s="9"/>
      <c r="C106" s="10"/>
      <c r="D106" s="14" t="s">
        <v>102</v>
      </c>
      <c r="E106" s="20">
        <v>42827.149999999994</v>
      </c>
      <c r="F106" s="16">
        <v>11058.374102454001</v>
      </c>
      <c r="G106" s="16">
        <v>361149.79</v>
      </c>
      <c r="H106" s="16">
        <v>0</v>
      </c>
      <c r="I106" s="15">
        <f t="shared" si="1"/>
        <v>415035.31410245399</v>
      </c>
    </row>
    <row r="107" spans="1:9" ht="15.75" x14ac:dyDescent="0.25">
      <c r="A107" s="9"/>
      <c r="B107" s="9"/>
      <c r="C107" s="10"/>
      <c r="D107" s="14" t="s">
        <v>103</v>
      </c>
      <c r="E107" s="20">
        <v>0</v>
      </c>
      <c r="F107" s="16">
        <v>0</v>
      </c>
      <c r="G107" s="16">
        <v>85929.5</v>
      </c>
      <c r="H107" s="16">
        <v>0</v>
      </c>
      <c r="I107" s="15">
        <f t="shared" si="1"/>
        <v>85929.5</v>
      </c>
    </row>
    <row r="108" spans="1:9" ht="15.75" x14ac:dyDescent="0.25">
      <c r="A108" s="9"/>
      <c r="B108" s="9"/>
      <c r="C108" s="10"/>
      <c r="D108" s="14" t="s">
        <v>104</v>
      </c>
      <c r="E108" s="20">
        <v>2882.7699999999995</v>
      </c>
      <c r="F108" s="16">
        <v>2580.7616952959997</v>
      </c>
      <c r="G108" s="16">
        <v>37983.69</v>
      </c>
      <c r="H108" s="16">
        <v>0</v>
      </c>
      <c r="I108" s="15">
        <f t="shared" si="1"/>
        <v>43447.221695296001</v>
      </c>
    </row>
    <row r="109" spans="1:9" ht="15.75" x14ac:dyDescent="0.25">
      <c r="A109" s="9"/>
      <c r="B109" s="9"/>
      <c r="C109" s="10"/>
      <c r="D109" s="14" t="s">
        <v>105</v>
      </c>
      <c r="E109" s="20">
        <v>14133.43</v>
      </c>
      <c r="F109" s="16">
        <v>456479.340926331</v>
      </c>
      <c r="G109" s="16">
        <v>38270.620000000003</v>
      </c>
      <c r="H109" s="16">
        <v>0</v>
      </c>
      <c r="I109" s="15">
        <f t="shared" si="1"/>
        <v>508883.39092633099</v>
      </c>
    </row>
    <row r="110" spans="1:9" ht="15.75" x14ac:dyDescent="0.25">
      <c r="A110" s="9"/>
      <c r="B110" s="9"/>
      <c r="C110" s="10"/>
      <c r="D110" s="14" t="s">
        <v>106</v>
      </c>
      <c r="E110" s="20">
        <v>24807.11</v>
      </c>
      <c r="F110" s="16">
        <v>219303.07148611796</v>
      </c>
      <c r="G110" s="16">
        <v>31116.579999999998</v>
      </c>
      <c r="H110" s="16">
        <v>0</v>
      </c>
      <c r="I110" s="15">
        <f t="shared" si="1"/>
        <v>275226.76148611796</v>
      </c>
    </row>
    <row r="111" spans="1:9" ht="15.75" x14ac:dyDescent="0.25">
      <c r="A111" s="9"/>
      <c r="B111" s="9"/>
      <c r="C111" s="10"/>
      <c r="D111" s="14" t="s">
        <v>107</v>
      </c>
      <c r="E111" s="20">
        <v>67.64</v>
      </c>
      <c r="F111" s="16">
        <v>1750.553429346</v>
      </c>
      <c r="G111" s="16">
        <v>729037.27999999991</v>
      </c>
      <c r="H111" s="16">
        <v>0</v>
      </c>
      <c r="I111" s="15">
        <f t="shared" si="1"/>
        <v>730855.47342934588</v>
      </c>
    </row>
    <row r="112" spans="1:9" ht="15.75" x14ac:dyDescent="0.25">
      <c r="A112" s="9"/>
      <c r="B112" s="9"/>
      <c r="C112" s="10"/>
      <c r="D112" s="14" t="s">
        <v>108</v>
      </c>
      <c r="E112" s="20">
        <v>287250.18</v>
      </c>
      <c r="F112" s="16">
        <v>119787.19265849999</v>
      </c>
      <c r="G112" s="16">
        <v>63523.429999999993</v>
      </c>
      <c r="H112" s="16">
        <v>0</v>
      </c>
      <c r="I112" s="15">
        <f t="shared" si="1"/>
        <v>470560.80265849998</v>
      </c>
    </row>
    <row r="113" spans="1:9" ht="15.75" x14ac:dyDescent="0.25">
      <c r="A113" s="9"/>
      <c r="B113" s="9"/>
      <c r="C113" s="10"/>
      <c r="D113" s="14" t="s">
        <v>109</v>
      </c>
      <c r="E113" s="20">
        <v>26672.979999999996</v>
      </c>
      <c r="F113" s="16">
        <v>288409.60754379595</v>
      </c>
      <c r="G113" s="16">
        <v>68639.170000000013</v>
      </c>
      <c r="H113" s="16">
        <v>0</v>
      </c>
      <c r="I113" s="15">
        <f t="shared" si="1"/>
        <v>383721.75754379597</v>
      </c>
    </row>
    <row r="114" spans="1:9" ht="15.75" x14ac:dyDescent="0.25">
      <c r="A114" s="9"/>
      <c r="B114" s="9"/>
      <c r="C114" s="10"/>
      <c r="D114" s="14" t="s">
        <v>110</v>
      </c>
      <c r="E114" s="20">
        <v>147959.4</v>
      </c>
      <c r="F114" s="16">
        <v>330795.29755596898</v>
      </c>
      <c r="G114" s="16">
        <v>95176.82</v>
      </c>
      <c r="H114" s="16">
        <v>0</v>
      </c>
      <c r="I114" s="15">
        <f t="shared" si="1"/>
        <v>573931.51755596907</v>
      </c>
    </row>
    <row r="115" spans="1:9" ht="15.75" x14ac:dyDescent="0.25">
      <c r="A115" s="9"/>
      <c r="B115" s="9"/>
      <c r="C115" s="10"/>
      <c r="D115" s="14" t="s">
        <v>111</v>
      </c>
      <c r="E115" s="20">
        <v>89509.99</v>
      </c>
      <c r="F115" s="16">
        <v>163555.77243938399</v>
      </c>
      <c r="G115" s="16">
        <v>135629.09</v>
      </c>
      <c r="H115" s="16">
        <v>0</v>
      </c>
      <c r="I115" s="15">
        <f t="shared" si="1"/>
        <v>388694.85243938398</v>
      </c>
    </row>
    <row r="116" spans="1:9" ht="15.75" x14ac:dyDescent="0.25">
      <c r="A116" s="9"/>
      <c r="B116" s="9"/>
      <c r="C116" s="10"/>
      <c r="D116" s="14" t="s">
        <v>112</v>
      </c>
      <c r="E116" s="20">
        <v>13799.39</v>
      </c>
      <c r="F116" s="16">
        <v>212390.99466617999</v>
      </c>
      <c r="G116" s="16">
        <v>33077.549999999996</v>
      </c>
      <c r="H116" s="16">
        <v>0</v>
      </c>
      <c r="I116" s="15">
        <f t="shared" si="1"/>
        <v>259267.93466617999</v>
      </c>
    </row>
    <row r="117" spans="1:9" ht="15.75" x14ac:dyDescent="0.25">
      <c r="A117" s="9"/>
      <c r="B117" s="9"/>
      <c r="C117" s="10"/>
      <c r="D117" s="14" t="s">
        <v>113</v>
      </c>
      <c r="E117" s="20">
        <v>15960.509999999998</v>
      </c>
      <c r="F117" s="16">
        <v>164015.94502108198</v>
      </c>
      <c r="G117" s="16">
        <v>87933.749999999985</v>
      </c>
      <c r="H117" s="16">
        <v>0</v>
      </c>
      <c r="I117" s="15">
        <f t="shared" si="1"/>
        <v>267910.20502108196</v>
      </c>
    </row>
    <row r="118" spans="1:9" ht="15.75" x14ac:dyDescent="0.25">
      <c r="A118" s="9"/>
      <c r="B118" s="9"/>
      <c r="C118" s="10"/>
      <c r="D118" s="14" t="s">
        <v>114</v>
      </c>
      <c r="E118" s="20">
        <v>43628.07</v>
      </c>
      <c r="F118" s="16">
        <v>254205.02698665595</v>
      </c>
      <c r="G118" s="16">
        <v>112575.28</v>
      </c>
      <c r="H118" s="16">
        <v>0</v>
      </c>
      <c r="I118" s="15">
        <f t="shared" si="1"/>
        <v>410408.37698665599</v>
      </c>
    </row>
    <row r="119" spans="1:9" ht="15.75" x14ac:dyDescent="0.25">
      <c r="A119" s="9"/>
      <c r="B119" s="9"/>
      <c r="C119" s="10"/>
      <c r="D119" s="14" t="s">
        <v>115</v>
      </c>
      <c r="E119" s="20">
        <v>11984.11</v>
      </c>
      <c r="F119" s="16">
        <v>24877.783695095997</v>
      </c>
      <c r="G119" s="16">
        <v>54970.73</v>
      </c>
      <c r="H119" s="16">
        <v>0</v>
      </c>
      <c r="I119" s="15">
        <f t="shared" si="1"/>
        <v>91832.623695096001</v>
      </c>
    </row>
    <row r="120" spans="1:9" ht="15.75" x14ac:dyDescent="0.25">
      <c r="A120" s="9"/>
      <c r="B120" s="9"/>
      <c r="C120" s="10"/>
      <c r="D120" s="14" t="s">
        <v>116</v>
      </c>
      <c r="E120" s="20">
        <v>48260.590000000004</v>
      </c>
      <c r="F120" s="16">
        <v>108728.818556046</v>
      </c>
      <c r="G120" s="16">
        <v>102170.99000000002</v>
      </c>
      <c r="H120" s="16">
        <v>0</v>
      </c>
      <c r="I120" s="15">
        <f t="shared" si="1"/>
        <v>259160.39855604601</v>
      </c>
    </row>
    <row r="121" spans="1:9" ht="15.75" x14ac:dyDescent="0.25">
      <c r="A121" s="9"/>
      <c r="B121" s="9"/>
      <c r="C121" s="10"/>
      <c r="D121" s="14" t="s">
        <v>117</v>
      </c>
      <c r="E121" s="20">
        <v>53104.75</v>
      </c>
      <c r="F121" s="16">
        <v>143837.14011126297</v>
      </c>
      <c r="G121" s="16">
        <v>69817.26999999999</v>
      </c>
      <c r="H121" s="16">
        <v>0</v>
      </c>
      <c r="I121" s="15">
        <f t="shared" si="1"/>
        <v>266759.16011126293</v>
      </c>
    </row>
    <row r="122" spans="1:9" ht="15.75" x14ac:dyDescent="0.25">
      <c r="A122" s="9"/>
      <c r="B122" s="9"/>
      <c r="C122" s="10"/>
      <c r="D122" s="14" t="s">
        <v>118</v>
      </c>
      <c r="E122" s="20">
        <v>29538.280000000002</v>
      </c>
      <c r="F122" s="16">
        <v>118956.98439254999</v>
      </c>
      <c r="G122" s="16">
        <v>82775.83</v>
      </c>
      <c r="H122" s="16">
        <v>0</v>
      </c>
      <c r="I122" s="15">
        <f t="shared" si="1"/>
        <v>231271.09439255</v>
      </c>
    </row>
    <row r="123" spans="1:9" ht="15.75" x14ac:dyDescent="0.25">
      <c r="A123" s="9"/>
      <c r="B123" s="9"/>
      <c r="C123" s="10"/>
      <c r="D123" s="14" t="s">
        <v>119</v>
      </c>
      <c r="E123" s="20">
        <v>28689.1</v>
      </c>
      <c r="F123" s="16">
        <v>218565.37214123097</v>
      </c>
      <c r="G123" s="16">
        <v>67544.259999999995</v>
      </c>
      <c r="H123" s="16">
        <v>0</v>
      </c>
      <c r="I123" s="15">
        <f t="shared" si="1"/>
        <v>314798.73214123095</v>
      </c>
    </row>
    <row r="124" spans="1:9" ht="15.75" x14ac:dyDescent="0.25">
      <c r="A124" s="9"/>
      <c r="B124" s="9"/>
      <c r="C124" s="10"/>
      <c r="D124" s="14" t="s">
        <v>120</v>
      </c>
      <c r="E124" s="20">
        <v>9974.0099999999984</v>
      </c>
      <c r="F124" s="16">
        <v>0</v>
      </c>
      <c r="G124" s="16">
        <v>257664.71999999997</v>
      </c>
      <c r="H124" s="16">
        <v>0</v>
      </c>
      <c r="I124" s="15">
        <f t="shared" si="1"/>
        <v>267638.73</v>
      </c>
    </row>
    <row r="125" spans="1:9" ht="15.75" x14ac:dyDescent="0.25">
      <c r="A125" s="9"/>
      <c r="B125" s="9"/>
      <c r="C125" s="10"/>
      <c r="D125" s="14" t="s">
        <v>121</v>
      </c>
      <c r="E125" s="20">
        <v>0</v>
      </c>
      <c r="F125" s="16">
        <v>0</v>
      </c>
      <c r="G125" s="16">
        <v>701492.10000000009</v>
      </c>
      <c r="H125" s="16">
        <v>0</v>
      </c>
      <c r="I125" s="15">
        <f t="shared" si="1"/>
        <v>701492.10000000009</v>
      </c>
    </row>
    <row r="126" spans="1:9" ht="15.75" x14ac:dyDescent="0.25">
      <c r="A126" s="9"/>
      <c r="B126" s="9"/>
      <c r="C126" s="10"/>
      <c r="D126" s="14" t="s">
        <v>122</v>
      </c>
      <c r="E126" s="20">
        <v>4346.0600000000004</v>
      </c>
      <c r="F126" s="16">
        <v>0</v>
      </c>
      <c r="G126" s="16">
        <v>348448.83999999997</v>
      </c>
      <c r="H126" s="16">
        <v>0</v>
      </c>
      <c r="I126" s="15">
        <f t="shared" si="1"/>
        <v>352794.89999999997</v>
      </c>
    </row>
    <row r="127" spans="1:9" ht="15.75" x14ac:dyDescent="0.25">
      <c r="A127" s="9"/>
      <c r="B127" s="9"/>
      <c r="C127" s="10"/>
      <c r="D127" s="14" t="s">
        <v>123</v>
      </c>
      <c r="E127" s="20">
        <v>47117.47</v>
      </c>
      <c r="F127" s="16">
        <v>46071.814712990999</v>
      </c>
      <c r="G127" s="16">
        <v>205641.39</v>
      </c>
      <c r="H127" s="16">
        <v>0</v>
      </c>
      <c r="I127" s="15">
        <f t="shared" si="1"/>
        <v>298830.67471299099</v>
      </c>
    </row>
    <row r="128" spans="1:9" ht="15.75" x14ac:dyDescent="0.25">
      <c r="A128" s="9"/>
      <c r="B128" s="9"/>
      <c r="C128" s="10"/>
      <c r="D128" s="14" t="s">
        <v>124</v>
      </c>
      <c r="E128" s="20">
        <v>110184.45</v>
      </c>
      <c r="F128" s="16">
        <v>143744.63119019999</v>
      </c>
      <c r="G128" s="16">
        <v>95044.7</v>
      </c>
      <c r="H128" s="16">
        <v>0</v>
      </c>
      <c r="I128" s="15">
        <f t="shared" si="1"/>
        <v>348973.78119020001</v>
      </c>
    </row>
    <row r="129" spans="1:9" ht="15.75" x14ac:dyDescent="0.25">
      <c r="A129" s="9"/>
      <c r="B129" s="9"/>
      <c r="C129" s="10"/>
      <c r="D129" s="14" t="s">
        <v>125</v>
      </c>
      <c r="E129" s="20">
        <v>139755.35</v>
      </c>
      <c r="F129" s="16">
        <v>69569.080662992987</v>
      </c>
      <c r="G129" s="16">
        <v>80273.010000000009</v>
      </c>
      <c r="H129" s="16">
        <v>0</v>
      </c>
      <c r="I129" s="15">
        <f t="shared" si="1"/>
        <v>289597.440662993</v>
      </c>
    </row>
    <row r="130" spans="1:9" ht="15.75" x14ac:dyDescent="0.25">
      <c r="A130" s="9"/>
      <c r="B130" s="9"/>
      <c r="C130" s="10"/>
      <c r="D130" s="14" t="s">
        <v>126</v>
      </c>
      <c r="E130" s="20">
        <v>15420.03</v>
      </c>
      <c r="F130" s="16">
        <v>122550.600172305</v>
      </c>
      <c r="G130" s="16">
        <v>30737.759999999991</v>
      </c>
      <c r="H130" s="16">
        <v>0</v>
      </c>
      <c r="I130" s="15">
        <f t="shared" si="1"/>
        <v>168708.39017230499</v>
      </c>
    </row>
    <row r="131" spans="1:9" ht="15.75" x14ac:dyDescent="0.25">
      <c r="A131" s="9"/>
      <c r="B131" s="9"/>
      <c r="C131" s="10"/>
      <c r="D131" s="14" t="s">
        <v>127</v>
      </c>
      <c r="E131" s="20">
        <v>268570.55</v>
      </c>
      <c r="F131" s="16">
        <v>669793.05277952389</v>
      </c>
      <c r="G131" s="16">
        <v>619754.67999999993</v>
      </c>
      <c r="H131" s="16">
        <v>0</v>
      </c>
      <c r="I131" s="15">
        <f t="shared" si="1"/>
        <v>1558118.2827795239</v>
      </c>
    </row>
    <row r="132" spans="1:9" ht="15.75" x14ac:dyDescent="0.25">
      <c r="A132" s="9"/>
      <c r="B132" s="9"/>
      <c r="C132" s="10"/>
      <c r="D132" s="14" t="s">
        <v>128</v>
      </c>
      <c r="E132" s="20">
        <v>30431.890000000003</v>
      </c>
      <c r="F132" s="16">
        <v>410960.20771610091</v>
      </c>
      <c r="G132" s="16">
        <v>25137.72</v>
      </c>
      <c r="H132" s="16">
        <v>0</v>
      </c>
      <c r="I132" s="15">
        <f t="shared" si="1"/>
        <v>466529.81771610095</v>
      </c>
    </row>
    <row r="133" spans="1:9" ht="15.75" x14ac:dyDescent="0.25">
      <c r="A133" s="9"/>
      <c r="B133" s="9"/>
      <c r="C133" s="10"/>
      <c r="D133" s="14" t="s">
        <v>129</v>
      </c>
      <c r="E133" s="20">
        <v>48318.559999999998</v>
      </c>
      <c r="F133" s="16">
        <v>0</v>
      </c>
      <c r="G133" s="16">
        <v>487633.84</v>
      </c>
      <c r="H133" s="16">
        <v>0</v>
      </c>
      <c r="I133" s="15">
        <f t="shared" si="1"/>
        <v>535952.4</v>
      </c>
    </row>
    <row r="134" spans="1:9" ht="15.75" x14ac:dyDescent="0.25">
      <c r="A134" s="9"/>
      <c r="B134" s="9"/>
      <c r="C134" s="10"/>
      <c r="D134" s="14" t="s">
        <v>130</v>
      </c>
      <c r="E134" s="20">
        <v>10688.380000000001</v>
      </c>
      <c r="F134" s="16">
        <v>20271.313830881998</v>
      </c>
      <c r="G134" s="16">
        <v>2190.61</v>
      </c>
      <c r="H134" s="16">
        <v>0</v>
      </c>
      <c r="I134" s="15">
        <f t="shared" si="1"/>
        <v>33150.303830881996</v>
      </c>
    </row>
    <row r="135" spans="1:9" ht="15.75" x14ac:dyDescent="0.25">
      <c r="A135" s="9"/>
      <c r="B135" s="9"/>
      <c r="C135" s="10"/>
      <c r="D135" s="14" t="s">
        <v>131</v>
      </c>
      <c r="E135" s="20">
        <v>28271.379999999997</v>
      </c>
      <c r="F135" s="16">
        <v>256159.57444706393</v>
      </c>
      <c r="G135" s="16">
        <v>37287.78</v>
      </c>
      <c r="H135" s="16">
        <v>0</v>
      </c>
      <c r="I135" s="15">
        <f t="shared" si="1"/>
        <v>321718.73444706388</v>
      </c>
    </row>
    <row r="136" spans="1:9" ht="15.75" x14ac:dyDescent="0.25">
      <c r="A136" s="9"/>
      <c r="B136" s="9"/>
      <c r="C136" s="10"/>
      <c r="D136" s="14" t="s">
        <v>132</v>
      </c>
      <c r="E136" s="20">
        <v>96122.700000000026</v>
      </c>
      <c r="F136" s="16">
        <v>309603.63856169092</v>
      </c>
      <c r="G136" s="16">
        <v>247398.45</v>
      </c>
      <c r="H136" s="16">
        <v>0</v>
      </c>
      <c r="I136" s="15">
        <f t="shared" si="1"/>
        <v>653124.78856169095</v>
      </c>
    </row>
    <row r="137" spans="1:9" ht="15.75" x14ac:dyDescent="0.25">
      <c r="A137" s="9"/>
      <c r="B137" s="9"/>
      <c r="C137" s="10"/>
      <c r="D137" s="14" t="s">
        <v>133</v>
      </c>
      <c r="E137" s="20">
        <v>252967.11000000002</v>
      </c>
      <c r="F137" s="16">
        <v>486779.57060988888</v>
      </c>
      <c r="G137" s="16">
        <v>396018.67</v>
      </c>
      <c r="H137" s="16">
        <v>0</v>
      </c>
      <c r="I137" s="15">
        <f t="shared" si="1"/>
        <v>1135765.3506098888</v>
      </c>
    </row>
    <row r="138" spans="1:9" ht="15.75" x14ac:dyDescent="0.25">
      <c r="A138" s="9"/>
      <c r="B138" s="9"/>
      <c r="C138" s="10"/>
      <c r="D138" s="14" t="s">
        <v>134</v>
      </c>
      <c r="E138" s="20">
        <v>0</v>
      </c>
      <c r="F138" s="16">
        <v>0</v>
      </c>
      <c r="G138" s="16">
        <v>543613.18000000005</v>
      </c>
      <c r="H138" s="16">
        <v>0</v>
      </c>
      <c r="I138" s="15">
        <f t="shared" ref="I138:I144" si="2">SUM(E138:H138)</f>
        <v>543613.18000000005</v>
      </c>
    </row>
    <row r="139" spans="1:9" ht="15.75" x14ac:dyDescent="0.25">
      <c r="A139" s="9"/>
      <c r="B139" s="9"/>
      <c r="C139" s="10"/>
      <c r="D139" s="14" t="s">
        <v>135</v>
      </c>
      <c r="E139" s="20">
        <v>37723.519999999997</v>
      </c>
      <c r="F139" s="16">
        <v>72885.169679558981</v>
      </c>
      <c r="G139" s="16">
        <v>67661.200000000012</v>
      </c>
      <c r="H139" s="16">
        <v>0</v>
      </c>
      <c r="I139" s="15">
        <f t="shared" si="2"/>
        <v>178269.88967955898</v>
      </c>
    </row>
    <row r="140" spans="1:9" ht="15.75" x14ac:dyDescent="0.25">
      <c r="A140" s="9"/>
      <c r="B140" s="9"/>
      <c r="C140" s="10"/>
      <c r="D140" s="14" t="s">
        <v>136</v>
      </c>
      <c r="E140" s="20">
        <v>57473.310000000005</v>
      </c>
      <c r="F140" s="16">
        <v>516925.618758342</v>
      </c>
      <c r="G140" s="16">
        <v>116819.24</v>
      </c>
      <c r="H140" s="16">
        <v>0</v>
      </c>
      <c r="I140" s="15">
        <f t="shared" si="2"/>
        <v>691218.16875834204</v>
      </c>
    </row>
    <row r="141" spans="1:9" ht="15.75" x14ac:dyDescent="0.25">
      <c r="A141" s="9"/>
      <c r="B141" s="9"/>
      <c r="C141" s="10"/>
      <c r="D141" s="14" t="s">
        <v>137</v>
      </c>
      <c r="E141" s="20">
        <v>0</v>
      </c>
      <c r="F141" s="16">
        <v>0</v>
      </c>
      <c r="G141" s="16">
        <v>685677.74999999988</v>
      </c>
      <c r="H141" s="16">
        <v>31544.53</v>
      </c>
      <c r="I141" s="15">
        <f t="shared" si="2"/>
        <v>717222.27999999991</v>
      </c>
    </row>
    <row r="142" spans="1:9" ht="15.75" x14ac:dyDescent="0.25">
      <c r="A142" s="9"/>
      <c r="B142" s="9"/>
      <c r="C142" s="10"/>
      <c r="D142" s="14" t="s">
        <v>138</v>
      </c>
      <c r="E142" s="20">
        <v>926.58</v>
      </c>
      <c r="F142" s="16">
        <v>0</v>
      </c>
      <c r="G142" s="16">
        <v>64332.579999999994</v>
      </c>
      <c r="H142" s="16">
        <v>0</v>
      </c>
      <c r="I142" s="15">
        <f t="shared" si="2"/>
        <v>65259.159999999996</v>
      </c>
    </row>
    <row r="143" spans="1:9" ht="15.75" x14ac:dyDescent="0.25">
      <c r="A143" s="9"/>
      <c r="B143" s="9"/>
      <c r="C143" s="10"/>
      <c r="D143" s="14" t="s">
        <v>139</v>
      </c>
      <c r="E143" s="20">
        <v>13274.74</v>
      </c>
      <c r="F143" s="16">
        <v>477765.88086528896</v>
      </c>
      <c r="G143" s="16">
        <v>15141.63</v>
      </c>
      <c r="H143" s="16">
        <v>0</v>
      </c>
      <c r="I143" s="15">
        <f t="shared" si="2"/>
        <v>506182.25086528895</v>
      </c>
    </row>
    <row r="144" spans="1:9" ht="15.75" x14ac:dyDescent="0.25">
      <c r="A144" s="9"/>
      <c r="B144" s="9"/>
      <c r="C144" s="10"/>
      <c r="D144" s="14" t="s">
        <v>140</v>
      </c>
      <c r="E144" s="20">
        <v>142665.11000000002</v>
      </c>
      <c r="F144" s="16">
        <v>58050.533978840998</v>
      </c>
      <c r="G144" s="16">
        <v>155559.44999999998</v>
      </c>
      <c r="H144" s="16">
        <v>0</v>
      </c>
      <c r="I144" s="15">
        <f t="shared" si="2"/>
        <v>356275.09397884097</v>
      </c>
    </row>
    <row r="145" spans="1:9" ht="24.75" customHeight="1" x14ac:dyDescent="0.2">
      <c r="A145" s="2"/>
      <c r="B145" s="2"/>
      <c r="C145" s="11"/>
      <c r="D145" s="17" t="s">
        <v>141</v>
      </c>
      <c r="E145" s="18">
        <f>SUM(E10:E144)</f>
        <v>9461495.6000000015</v>
      </c>
      <c r="F145" s="18">
        <f>SUM(F10:F144)</f>
        <v>23719130.806994475</v>
      </c>
      <c r="G145" s="18">
        <f>SUM(G10:G144)</f>
        <v>27055802.760000002</v>
      </c>
      <c r="H145" s="18">
        <f>SUM(H10:H144)</f>
        <v>31544.53</v>
      </c>
      <c r="I145" s="18">
        <f>SUM(I10:I144)</f>
        <v>60267973.696994469</v>
      </c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&amp;C&amp;"Arial,Normal"&amp;9&amp;G&amp;R&amp;P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I145"/>
  <sheetViews>
    <sheetView showGridLines="0" tabSelected="1" zoomScale="80" zoomScaleNormal="80" workbookViewId="0">
      <pane xSplit="4" ySplit="9" topLeftCell="E10" activePane="bottomRight" state="frozen"/>
      <selection activeCell="I145" sqref="I145"/>
      <selection pane="topRight" activeCell="I145" sqref="I145"/>
      <selection pane="bottomLeft" activeCell="I145" sqref="I145"/>
      <selection pane="bottomRight" activeCell="E10" sqref="E1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0" width="15.83203125" style="2" bestFit="1" customWidth="1"/>
    <col min="11" max="16384" width="12" style="2"/>
  </cols>
  <sheetData>
    <row r="1" spans="1:9" ht="18.75" customHeight="1" x14ac:dyDescent="0.2"/>
    <row r="2" spans="1:9" ht="44.25" customHeight="1" x14ac:dyDescent="0.2">
      <c r="D2" s="19"/>
      <c r="E2" s="19"/>
      <c r="F2" s="19"/>
      <c r="G2" s="19"/>
      <c r="H2" s="19"/>
      <c r="I2" s="19"/>
    </row>
    <row r="3" spans="1:9" ht="11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17.25" customHeight="1" x14ac:dyDescent="0.3">
      <c r="D5" s="4" t="s">
        <v>143</v>
      </c>
      <c r="E5" s="3"/>
      <c r="F5" s="3"/>
      <c r="G5" s="3"/>
      <c r="H5" s="3"/>
      <c r="I5" s="3"/>
    </row>
    <row r="6" spans="1:9" ht="17.25" customHeight="1" x14ac:dyDescent="0.3">
      <c r="D6" s="4" t="s">
        <v>166</v>
      </c>
      <c r="E6" s="3"/>
      <c r="F6" s="3"/>
      <c r="G6" s="3"/>
      <c r="H6" s="3"/>
      <c r="I6" s="3"/>
    </row>
    <row r="7" spans="1:9" ht="12.75" customHeight="1" x14ac:dyDescent="0.25">
      <c r="D7" s="5"/>
      <c r="E7" s="6"/>
      <c r="F7" s="6"/>
      <c r="G7" s="6"/>
      <c r="H7" s="6"/>
      <c r="I7" s="7" t="s">
        <v>0</v>
      </c>
    </row>
    <row r="8" spans="1:9" ht="18.75" customHeight="1" x14ac:dyDescent="0.2">
      <c r="D8" s="21" t="s">
        <v>1</v>
      </c>
      <c r="E8" s="23" t="s">
        <v>167</v>
      </c>
      <c r="F8" s="24"/>
      <c r="G8" s="24"/>
      <c r="H8" s="24"/>
      <c r="I8" s="25"/>
    </row>
    <row r="9" spans="1:9" ht="60" customHeight="1" x14ac:dyDescent="0.2">
      <c r="A9" s="8"/>
      <c r="B9" s="8"/>
      <c r="C9" s="8"/>
      <c r="D9" s="22"/>
      <c r="E9" s="12" t="s">
        <v>2</v>
      </c>
      <c r="F9" s="12" t="s">
        <v>3</v>
      </c>
      <c r="G9" s="12" t="s">
        <v>4</v>
      </c>
      <c r="H9" s="12" t="s">
        <v>5</v>
      </c>
      <c r="I9" s="12" t="s">
        <v>142</v>
      </c>
    </row>
    <row r="10" spans="1:9" ht="15.75" x14ac:dyDescent="0.25">
      <c r="A10" s="9"/>
      <c r="B10" s="9"/>
      <c r="C10" s="10"/>
      <c r="D10" s="14" t="s">
        <v>6</v>
      </c>
      <c r="E10" s="20">
        <v>603076.59000000008</v>
      </c>
      <c r="F10" s="16">
        <v>1774714.5320530077</v>
      </c>
      <c r="G10" s="16">
        <v>75466.36</v>
      </c>
      <c r="H10" s="16">
        <v>0</v>
      </c>
      <c r="I10" s="15">
        <f t="shared" ref="I10:I73" si="0">SUM(E10:H10)</f>
        <v>2453257.4820530075</v>
      </c>
    </row>
    <row r="11" spans="1:9" ht="15.75" x14ac:dyDescent="0.25">
      <c r="A11" s="9"/>
      <c r="B11" s="9"/>
      <c r="C11" s="10"/>
      <c r="D11" s="14" t="s">
        <v>7</v>
      </c>
      <c r="E11" s="20">
        <v>2131671.04</v>
      </c>
      <c r="F11" s="16">
        <v>996104.01817071997</v>
      </c>
      <c r="G11" s="16">
        <v>59857.210000000006</v>
      </c>
      <c r="H11" s="16">
        <v>0</v>
      </c>
      <c r="I11" s="15">
        <f t="shared" si="0"/>
        <v>3187632.26817072</v>
      </c>
    </row>
    <row r="12" spans="1:9" ht="15.75" x14ac:dyDescent="0.25">
      <c r="A12" s="9"/>
      <c r="B12" s="9"/>
      <c r="C12" s="10"/>
      <c r="D12" s="14" t="s">
        <v>8</v>
      </c>
      <c r="E12" s="20">
        <v>1997462.26</v>
      </c>
      <c r="F12" s="16">
        <v>361117.42329387204</v>
      </c>
      <c r="G12" s="16">
        <v>29098.35</v>
      </c>
      <c r="H12" s="16">
        <v>0</v>
      </c>
      <c r="I12" s="15">
        <f t="shared" si="0"/>
        <v>2387678.0332938721</v>
      </c>
    </row>
    <row r="13" spans="1:9" ht="15.75" x14ac:dyDescent="0.25">
      <c r="A13" s="9"/>
      <c r="B13" s="9"/>
      <c r="C13" s="10"/>
      <c r="D13" s="14" t="s">
        <v>9</v>
      </c>
      <c r="E13" s="20">
        <v>55706.950000000004</v>
      </c>
      <c r="F13" s="16">
        <v>9550.3347968799972</v>
      </c>
      <c r="G13" s="16">
        <v>474852.29000000004</v>
      </c>
      <c r="H13" s="16">
        <v>0</v>
      </c>
      <c r="I13" s="15">
        <f t="shared" si="0"/>
        <v>540109.57479688001</v>
      </c>
    </row>
    <row r="14" spans="1:9" ht="15.75" x14ac:dyDescent="0.25">
      <c r="A14" s="9"/>
      <c r="B14" s="9"/>
      <c r="C14" s="10"/>
      <c r="D14" s="14" t="s">
        <v>10</v>
      </c>
      <c r="E14" s="20">
        <v>2303550.19</v>
      </c>
      <c r="F14" s="16">
        <v>401245.22486531187</v>
      </c>
      <c r="G14" s="16">
        <v>76295.64</v>
      </c>
      <c r="H14" s="16">
        <v>0</v>
      </c>
      <c r="I14" s="15">
        <f t="shared" si="0"/>
        <v>2781091.0548653118</v>
      </c>
    </row>
    <row r="15" spans="1:9" ht="15.75" x14ac:dyDescent="0.25">
      <c r="A15" s="9"/>
      <c r="B15" s="9"/>
      <c r="C15" s="10"/>
      <c r="D15" s="14" t="s">
        <v>11</v>
      </c>
      <c r="E15" s="20">
        <v>19986.799999999996</v>
      </c>
      <c r="F15" s="16">
        <v>2229.7777379839995</v>
      </c>
      <c r="G15" s="16">
        <v>501640.86000000004</v>
      </c>
      <c r="H15" s="16">
        <v>0</v>
      </c>
      <c r="I15" s="15">
        <f t="shared" si="0"/>
        <v>523857.43773798406</v>
      </c>
    </row>
    <row r="16" spans="1:9" ht="15.75" x14ac:dyDescent="0.25">
      <c r="A16" s="9"/>
      <c r="B16" s="9"/>
      <c r="C16" s="10"/>
      <c r="D16" s="14" t="s">
        <v>12</v>
      </c>
      <c r="E16" s="20">
        <v>2777077.7900000005</v>
      </c>
      <c r="F16" s="16">
        <v>1913239.4740252637</v>
      </c>
      <c r="G16" s="16">
        <v>82224.51999999999</v>
      </c>
      <c r="H16" s="16">
        <v>0</v>
      </c>
      <c r="I16" s="15">
        <f t="shared" si="0"/>
        <v>4772541.784025264</v>
      </c>
    </row>
    <row r="17" spans="1:9" ht="15.75" x14ac:dyDescent="0.25">
      <c r="A17" s="9"/>
      <c r="B17" s="9"/>
      <c r="C17" s="10"/>
      <c r="D17" s="14" t="s">
        <v>13</v>
      </c>
      <c r="E17" s="20">
        <v>5407513.9400000004</v>
      </c>
      <c r="F17" s="16">
        <v>1757835.4424849597</v>
      </c>
      <c r="G17" s="16">
        <v>197344.43000000002</v>
      </c>
      <c r="H17" s="16">
        <v>0</v>
      </c>
      <c r="I17" s="15">
        <f t="shared" si="0"/>
        <v>7362693.8124849601</v>
      </c>
    </row>
    <row r="18" spans="1:9" ht="15.75" x14ac:dyDescent="0.25">
      <c r="A18" s="9"/>
      <c r="B18" s="9"/>
      <c r="C18" s="10"/>
      <c r="D18" s="14" t="s">
        <v>14</v>
      </c>
      <c r="E18" s="20">
        <v>213024.27</v>
      </c>
      <c r="F18" s="16">
        <v>143304.20822683198</v>
      </c>
      <c r="G18" s="16">
        <v>891571.12000000011</v>
      </c>
      <c r="H18" s="16">
        <v>0</v>
      </c>
      <c r="I18" s="15">
        <f t="shared" si="0"/>
        <v>1247899.5982268322</v>
      </c>
    </row>
    <row r="19" spans="1:9" ht="15.75" x14ac:dyDescent="0.25">
      <c r="A19" s="9"/>
      <c r="B19" s="9"/>
      <c r="C19" s="10"/>
      <c r="D19" s="14" t="s">
        <v>15</v>
      </c>
      <c r="E19" s="20">
        <v>5112733.6400000006</v>
      </c>
      <c r="F19" s="16">
        <v>1367739.1063095676</v>
      </c>
      <c r="G19" s="16">
        <v>156290.28999999998</v>
      </c>
      <c r="H19" s="16">
        <v>0</v>
      </c>
      <c r="I19" s="15">
        <f t="shared" si="0"/>
        <v>6636763.0363095682</v>
      </c>
    </row>
    <row r="20" spans="1:9" ht="15.75" x14ac:dyDescent="0.25">
      <c r="A20" s="9"/>
      <c r="B20" s="9"/>
      <c r="C20" s="10"/>
      <c r="D20" s="14" t="s">
        <v>16</v>
      </c>
      <c r="E20" s="20">
        <v>1947892.5499999996</v>
      </c>
      <c r="F20" s="16">
        <v>352206.51005420793</v>
      </c>
      <c r="G20" s="16">
        <v>56987.64</v>
      </c>
      <c r="H20" s="16">
        <v>0</v>
      </c>
      <c r="I20" s="15">
        <f t="shared" si="0"/>
        <v>2357086.7000542078</v>
      </c>
    </row>
    <row r="21" spans="1:9" ht="15.75" x14ac:dyDescent="0.25">
      <c r="A21" s="9"/>
      <c r="B21" s="9"/>
      <c r="C21" s="10"/>
      <c r="D21" s="14" t="s">
        <v>17</v>
      </c>
      <c r="E21" s="20">
        <v>2962447.44</v>
      </c>
      <c r="F21" s="16">
        <v>1636189.5900807516</v>
      </c>
      <c r="G21" s="16">
        <v>87601.33</v>
      </c>
      <c r="H21" s="16">
        <v>0</v>
      </c>
      <c r="I21" s="15">
        <f t="shared" si="0"/>
        <v>4686238.3600807516</v>
      </c>
    </row>
    <row r="22" spans="1:9" ht="15.75" x14ac:dyDescent="0.25">
      <c r="A22" s="9"/>
      <c r="B22" s="9"/>
      <c r="C22" s="10"/>
      <c r="D22" s="14" t="s">
        <v>18</v>
      </c>
      <c r="E22" s="20">
        <v>69150.11</v>
      </c>
      <c r="F22" s="16">
        <v>70057.649076511982</v>
      </c>
      <c r="G22" s="16">
        <v>370571.26</v>
      </c>
      <c r="H22" s="16">
        <v>0</v>
      </c>
      <c r="I22" s="15">
        <f t="shared" si="0"/>
        <v>509779.01907651196</v>
      </c>
    </row>
    <row r="23" spans="1:9" ht="15.75" x14ac:dyDescent="0.25">
      <c r="A23" s="9"/>
      <c r="B23" s="9"/>
      <c r="C23" s="10"/>
      <c r="D23" s="14" t="s">
        <v>19</v>
      </c>
      <c r="E23" s="20">
        <v>56741.459999999992</v>
      </c>
      <c r="F23" s="16">
        <v>26109.713586319998</v>
      </c>
      <c r="G23" s="16">
        <v>124531.24000000002</v>
      </c>
      <c r="H23" s="16">
        <v>0</v>
      </c>
      <c r="I23" s="15">
        <f t="shared" si="0"/>
        <v>207382.41358632001</v>
      </c>
    </row>
    <row r="24" spans="1:9" ht="15.75" x14ac:dyDescent="0.25">
      <c r="A24" s="9"/>
      <c r="B24" s="9"/>
      <c r="C24" s="10"/>
      <c r="D24" s="14" t="s">
        <v>20</v>
      </c>
      <c r="E24" s="20">
        <v>2442978.5999999992</v>
      </c>
      <c r="F24" s="16">
        <v>1003432.7729418878</v>
      </c>
      <c r="G24" s="16">
        <v>164464.37000000002</v>
      </c>
      <c r="H24" s="16">
        <v>0</v>
      </c>
      <c r="I24" s="15">
        <f t="shared" si="0"/>
        <v>3610875.7429418871</v>
      </c>
    </row>
    <row r="25" spans="1:9" ht="15.75" x14ac:dyDescent="0.25">
      <c r="A25" s="9"/>
      <c r="B25" s="9"/>
      <c r="C25" s="10"/>
      <c r="D25" s="14" t="s">
        <v>21</v>
      </c>
      <c r="E25" s="20">
        <v>2117249.41</v>
      </c>
      <c r="F25" s="16">
        <v>745172.04552479985</v>
      </c>
      <c r="G25" s="16">
        <v>136067.24</v>
      </c>
      <c r="H25" s="16">
        <v>0</v>
      </c>
      <c r="I25" s="15">
        <f t="shared" si="0"/>
        <v>2998488.6955247996</v>
      </c>
    </row>
    <row r="26" spans="1:9" ht="15.75" x14ac:dyDescent="0.25">
      <c r="A26" s="9"/>
      <c r="B26" s="9"/>
      <c r="C26" s="10"/>
      <c r="D26" s="14" t="s">
        <v>22</v>
      </c>
      <c r="E26" s="20">
        <v>955596.97999999986</v>
      </c>
      <c r="F26" s="16">
        <v>426723.71460668795</v>
      </c>
      <c r="G26" s="16">
        <v>60450.289999999994</v>
      </c>
      <c r="H26" s="16">
        <v>0</v>
      </c>
      <c r="I26" s="15">
        <f t="shared" si="0"/>
        <v>1442770.9846066879</v>
      </c>
    </row>
    <row r="27" spans="1:9" ht="15.75" x14ac:dyDescent="0.25">
      <c r="A27" s="9"/>
      <c r="B27" s="9"/>
      <c r="C27" s="10"/>
      <c r="D27" s="14" t="s">
        <v>23</v>
      </c>
      <c r="E27" s="20">
        <v>614707.80000000016</v>
      </c>
      <c r="F27" s="16">
        <v>60507.314279631988</v>
      </c>
      <c r="G27" s="16">
        <v>149751.46</v>
      </c>
      <c r="H27" s="16">
        <v>0</v>
      </c>
      <c r="I27" s="15">
        <f t="shared" si="0"/>
        <v>824966.57427963207</v>
      </c>
    </row>
    <row r="28" spans="1:9" ht="15.75" x14ac:dyDescent="0.25">
      <c r="A28" s="9"/>
      <c r="B28" s="9"/>
      <c r="C28" s="10"/>
      <c r="D28" s="14" t="s">
        <v>24</v>
      </c>
      <c r="E28" s="20">
        <v>824213.56999999983</v>
      </c>
      <c r="F28" s="16">
        <v>324178.53179623996</v>
      </c>
      <c r="G28" s="16">
        <v>96175.999999999971</v>
      </c>
      <c r="H28" s="16">
        <v>0</v>
      </c>
      <c r="I28" s="15">
        <f t="shared" si="0"/>
        <v>1244568.1017962398</v>
      </c>
    </row>
    <row r="29" spans="1:9" ht="15.75" x14ac:dyDescent="0.25">
      <c r="A29" s="9"/>
      <c r="B29" s="9"/>
      <c r="C29" s="10"/>
      <c r="D29" s="14" t="s">
        <v>25</v>
      </c>
      <c r="E29" s="20">
        <v>851374.73999999987</v>
      </c>
      <c r="F29" s="16">
        <v>194252.98999731196</v>
      </c>
      <c r="G29" s="16">
        <v>52508.210000000006</v>
      </c>
      <c r="H29" s="16">
        <v>0</v>
      </c>
      <c r="I29" s="15">
        <f t="shared" si="0"/>
        <v>1098135.9399973119</v>
      </c>
    </row>
    <row r="30" spans="1:9" ht="15.75" x14ac:dyDescent="0.25">
      <c r="A30" s="9"/>
      <c r="B30" s="9"/>
      <c r="C30" s="10"/>
      <c r="D30" s="14" t="s">
        <v>26</v>
      </c>
      <c r="E30" s="20">
        <v>2389482.1800000002</v>
      </c>
      <c r="F30" s="16">
        <v>1047692.2214984159</v>
      </c>
      <c r="G30" s="16">
        <v>75129.64999999998</v>
      </c>
      <c r="H30" s="16">
        <v>0</v>
      </c>
      <c r="I30" s="15">
        <f t="shared" si="0"/>
        <v>3512304.0514984159</v>
      </c>
    </row>
    <row r="31" spans="1:9" ht="15.75" x14ac:dyDescent="0.25">
      <c r="A31" s="9"/>
      <c r="B31" s="9"/>
      <c r="C31" s="10"/>
      <c r="D31" s="14" t="s">
        <v>27</v>
      </c>
      <c r="E31" s="20">
        <v>1817858.2699999998</v>
      </c>
      <c r="F31" s="16">
        <v>1085909.9561104798</v>
      </c>
      <c r="G31" s="16">
        <v>53968.639999999999</v>
      </c>
      <c r="H31" s="16">
        <v>0</v>
      </c>
      <c r="I31" s="15">
        <f t="shared" si="0"/>
        <v>2957736.8661104799</v>
      </c>
    </row>
    <row r="32" spans="1:9" ht="15.75" x14ac:dyDescent="0.25">
      <c r="A32" s="9"/>
      <c r="B32" s="9"/>
      <c r="C32" s="10"/>
      <c r="D32" s="14" t="s">
        <v>28</v>
      </c>
      <c r="E32" s="20">
        <v>1601740.51</v>
      </c>
      <c r="F32" s="16">
        <v>366536.11110566399</v>
      </c>
      <c r="G32" s="16">
        <v>31116.77</v>
      </c>
      <c r="H32" s="16">
        <v>0</v>
      </c>
      <c r="I32" s="15">
        <f t="shared" si="0"/>
        <v>1999393.391105664</v>
      </c>
    </row>
    <row r="33" spans="1:9" ht="15.75" x14ac:dyDescent="0.25">
      <c r="A33" s="9"/>
      <c r="B33" s="9"/>
      <c r="C33" s="10"/>
      <c r="D33" s="14" t="s">
        <v>29</v>
      </c>
      <c r="E33" s="20">
        <v>459378.10999999987</v>
      </c>
      <c r="F33" s="16">
        <v>554099.76788902387</v>
      </c>
      <c r="G33" s="16">
        <v>30165.95</v>
      </c>
      <c r="H33" s="16">
        <v>0</v>
      </c>
      <c r="I33" s="15">
        <f t="shared" si="0"/>
        <v>1043643.8278890237</v>
      </c>
    </row>
    <row r="34" spans="1:9" ht="15.75" x14ac:dyDescent="0.25">
      <c r="A34" s="9"/>
      <c r="B34" s="9"/>
      <c r="C34" s="10"/>
      <c r="D34" s="14" t="s">
        <v>30</v>
      </c>
      <c r="E34" s="20">
        <v>4522730.01</v>
      </c>
      <c r="F34" s="16">
        <v>795169.89267172781</v>
      </c>
      <c r="G34" s="16">
        <v>151426.43999999997</v>
      </c>
      <c r="H34" s="16">
        <v>0</v>
      </c>
      <c r="I34" s="15">
        <f t="shared" si="0"/>
        <v>5469326.3426717278</v>
      </c>
    </row>
    <row r="35" spans="1:9" ht="15.75" x14ac:dyDescent="0.25">
      <c r="A35" s="9"/>
      <c r="B35" s="9"/>
      <c r="C35" s="10"/>
      <c r="D35" s="14" t="s">
        <v>31</v>
      </c>
      <c r="E35" s="20">
        <v>1815854.4199999997</v>
      </c>
      <c r="F35" s="16">
        <v>1074793.8582696479</v>
      </c>
      <c r="G35" s="16">
        <v>123863.37000000001</v>
      </c>
      <c r="H35" s="16">
        <v>0</v>
      </c>
      <c r="I35" s="15">
        <f t="shared" si="0"/>
        <v>3014511.6482696477</v>
      </c>
    </row>
    <row r="36" spans="1:9" ht="15.75" x14ac:dyDescent="0.25">
      <c r="A36" s="9"/>
      <c r="B36" s="9"/>
      <c r="C36" s="10"/>
      <c r="D36" s="14" t="s">
        <v>32</v>
      </c>
      <c r="E36" s="20">
        <v>2238874.3500000006</v>
      </c>
      <c r="F36" s="16">
        <v>725423.75666155177</v>
      </c>
      <c r="G36" s="16">
        <v>229012.65</v>
      </c>
      <c r="H36" s="16">
        <v>0</v>
      </c>
      <c r="I36" s="15">
        <f t="shared" si="0"/>
        <v>3193310.7566615525</v>
      </c>
    </row>
    <row r="37" spans="1:9" ht="15.75" x14ac:dyDescent="0.25">
      <c r="A37" s="9"/>
      <c r="B37" s="9"/>
      <c r="C37" s="10"/>
      <c r="D37" s="14" t="s">
        <v>33</v>
      </c>
      <c r="E37" s="20">
        <v>2278539.1699999995</v>
      </c>
      <c r="F37" s="16">
        <v>401245.22486531187</v>
      </c>
      <c r="G37" s="16">
        <v>53567.57</v>
      </c>
      <c r="H37" s="16">
        <v>0</v>
      </c>
      <c r="I37" s="15">
        <f t="shared" si="0"/>
        <v>2733351.964865311</v>
      </c>
    </row>
    <row r="38" spans="1:9" ht="15.75" x14ac:dyDescent="0.25">
      <c r="A38" s="9"/>
      <c r="B38" s="9"/>
      <c r="C38" s="10"/>
      <c r="D38" s="14" t="s">
        <v>34</v>
      </c>
      <c r="E38" s="20">
        <v>742973.99999999988</v>
      </c>
      <c r="F38" s="16">
        <v>871908.67724992009</v>
      </c>
      <c r="G38" s="16">
        <v>79061.009999999995</v>
      </c>
      <c r="H38" s="16">
        <v>0</v>
      </c>
      <c r="I38" s="15">
        <f t="shared" si="0"/>
        <v>1693943.6872499201</v>
      </c>
    </row>
    <row r="39" spans="1:9" ht="15.75" x14ac:dyDescent="0.25">
      <c r="A39" s="9"/>
      <c r="B39" s="9"/>
      <c r="C39" s="10"/>
      <c r="D39" s="14" t="s">
        <v>35</v>
      </c>
      <c r="E39" s="20">
        <v>922923.63000000012</v>
      </c>
      <c r="F39" s="16">
        <v>1365189.6177929756</v>
      </c>
      <c r="G39" s="16">
        <v>98907.34</v>
      </c>
      <c r="H39" s="16">
        <v>0</v>
      </c>
      <c r="I39" s="15">
        <f t="shared" si="0"/>
        <v>2387020.5877929758</v>
      </c>
    </row>
    <row r="40" spans="1:9" ht="15.75" x14ac:dyDescent="0.25">
      <c r="A40" s="9"/>
      <c r="B40" s="9"/>
      <c r="C40" s="10"/>
      <c r="D40" s="14" t="s">
        <v>36</v>
      </c>
      <c r="E40" s="20">
        <v>71876.7</v>
      </c>
      <c r="F40" s="16">
        <v>71648.00525727999</v>
      </c>
      <c r="G40" s="16">
        <v>93289.79</v>
      </c>
      <c r="H40" s="16">
        <v>0</v>
      </c>
      <c r="I40" s="15">
        <f t="shared" si="0"/>
        <v>236814.49525727995</v>
      </c>
    </row>
    <row r="41" spans="1:9" ht="15.75" x14ac:dyDescent="0.25">
      <c r="A41" s="9"/>
      <c r="B41" s="9"/>
      <c r="C41" s="10"/>
      <c r="D41" s="14" t="s">
        <v>37</v>
      </c>
      <c r="E41" s="20">
        <v>2099984.64</v>
      </c>
      <c r="F41" s="16">
        <v>1197366.0521605918</v>
      </c>
      <c r="G41" s="16">
        <v>188963.86</v>
      </c>
      <c r="H41" s="16">
        <v>0</v>
      </c>
      <c r="I41" s="15">
        <f t="shared" si="0"/>
        <v>3486314.5521605918</v>
      </c>
    </row>
    <row r="42" spans="1:9" ht="15.75" x14ac:dyDescent="0.25">
      <c r="A42" s="9"/>
      <c r="B42" s="9"/>
      <c r="C42" s="10"/>
      <c r="D42" s="14" t="s">
        <v>38</v>
      </c>
      <c r="E42" s="20">
        <v>2317501.9200000004</v>
      </c>
      <c r="F42" s="16">
        <v>1235583.786772656</v>
      </c>
      <c r="G42" s="16">
        <v>71834.559999999998</v>
      </c>
      <c r="H42" s="16">
        <v>0</v>
      </c>
      <c r="I42" s="15">
        <f t="shared" si="0"/>
        <v>3624920.2667726562</v>
      </c>
    </row>
    <row r="43" spans="1:9" ht="15.75" x14ac:dyDescent="0.25">
      <c r="A43" s="9"/>
      <c r="B43" s="9"/>
      <c r="C43" s="10"/>
      <c r="D43" s="14" t="s">
        <v>39</v>
      </c>
      <c r="E43" s="20">
        <v>515886.92</v>
      </c>
      <c r="F43" s="16">
        <v>471622.58472043194</v>
      </c>
      <c r="G43" s="16">
        <v>53306.84</v>
      </c>
      <c r="H43" s="16">
        <v>0</v>
      </c>
      <c r="I43" s="15">
        <f t="shared" si="0"/>
        <v>1040816.344720432</v>
      </c>
    </row>
    <row r="44" spans="1:9" ht="15.75" x14ac:dyDescent="0.25">
      <c r="A44" s="9"/>
      <c r="B44" s="9"/>
      <c r="C44" s="10"/>
      <c r="D44" s="14" t="s">
        <v>40</v>
      </c>
      <c r="E44" s="20">
        <v>4757.37</v>
      </c>
      <c r="F44" s="16">
        <v>36299.469940415991</v>
      </c>
      <c r="G44" s="16">
        <v>98374.319999999992</v>
      </c>
      <c r="H44" s="16">
        <v>0</v>
      </c>
      <c r="I44" s="15">
        <f t="shared" si="0"/>
        <v>139431.15994041599</v>
      </c>
    </row>
    <row r="45" spans="1:9" ht="15.75" x14ac:dyDescent="0.25">
      <c r="A45" s="9"/>
      <c r="B45" s="9"/>
      <c r="C45" s="10"/>
      <c r="D45" s="14" t="s">
        <v>41</v>
      </c>
      <c r="E45" s="20">
        <v>565587.61</v>
      </c>
      <c r="F45" s="16">
        <v>10509.467132704</v>
      </c>
      <c r="G45" s="16">
        <v>254509.68000000002</v>
      </c>
      <c r="H45" s="16">
        <v>0</v>
      </c>
      <c r="I45" s="15">
        <f t="shared" si="0"/>
        <v>830606.75713270402</v>
      </c>
    </row>
    <row r="46" spans="1:9" ht="15.75" x14ac:dyDescent="0.25">
      <c r="A46" s="9"/>
      <c r="B46" s="9"/>
      <c r="C46" s="10"/>
      <c r="D46" s="14" t="s">
        <v>42</v>
      </c>
      <c r="E46" s="20">
        <v>79591.190000000017</v>
      </c>
      <c r="F46" s="16">
        <v>27708.267479359994</v>
      </c>
      <c r="G46" s="16">
        <v>276567.36</v>
      </c>
      <c r="H46" s="16">
        <v>0</v>
      </c>
      <c r="I46" s="15">
        <f t="shared" si="0"/>
        <v>383866.81747936003</v>
      </c>
    </row>
    <row r="47" spans="1:9" ht="15.75" x14ac:dyDescent="0.25">
      <c r="A47" s="9"/>
      <c r="B47" s="9"/>
      <c r="C47" s="10"/>
      <c r="D47" s="14" t="s">
        <v>43</v>
      </c>
      <c r="E47" s="20">
        <v>1175056.1399999999</v>
      </c>
      <c r="F47" s="16">
        <v>222280.96825527996</v>
      </c>
      <c r="G47" s="16">
        <v>53287.76999999999</v>
      </c>
      <c r="H47" s="16">
        <v>0</v>
      </c>
      <c r="I47" s="15">
        <f t="shared" si="0"/>
        <v>1450624.87825528</v>
      </c>
    </row>
    <row r="48" spans="1:9" ht="15.75" x14ac:dyDescent="0.25">
      <c r="A48" s="9"/>
      <c r="B48" s="9"/>
      <c r="C48" s="10"/>
      <c r="D48" s="14" t="s">
        <v>44</v>
      </c>
      <c r="E48" s="20">
        <v>197466.08000000002</v>
      </c>
      <c r="F48" s="16">
        <v>27708.267479359994</v>
      </c>
      <c r="G48" s="16">
        <v>131511.68000000002</v>
      </c>
      <c r="H48" s="16">
        <v>0</v>
      </c>
      <c r="I48" s="15">
        <f t="shared" si="0"/>
        <v>356686.02747936</v>
      </c>
    </row>
    <row r="49" spans="1:9" ht="15.75" x14ac:dyDescent="0.25">
      <c r="A49" s="9"/>
      <c r="B49" s="9"/>
      <c r="C49" s="10"/>
      <c r="D49" s="14" t="s">
        <v>45</v>
      </c>
      <c r="E49" s="20">
        <v>354007.52</v>
      </c>
      <c r="F49" s="16">
        <v>41718.157752207997</v>
      </c>
      <c r="G49" s="16">
        <v>251262.01000000004</v>
      </c>
      <c r="H49" s="16">
        <v>0</v>
      </c>
      <c r="I49" s="15">
        <f t="shared" si="0"/>
        <v>646987.68775220809</v>
      </c>
    </row>
    <row r="50" spans="1:9" ht="15.75" x14ac:dyDescent="0.25">
      <c r="A50" s="9"/>
      <c r="B50" s="9"/>
      <c r="C50" s="10"/>
      <c r="D50" s="14" t="s">
        <v>46</v>
      </c>
      <c r="E50" s="20">
        <v>1170985.72</v>
      </c>
      <c r="F50" s="16">
        <v>403171.68724923197</v>
      </c>
      <c r="G50" s="16">
        <v>37566.680000000015</v>
      </c>
      <c r="H50" s="16">
        <v>0</v>
      </c>
      <c r="I50" s="15">
        <f t="shared" si="0"/>
        <v>1611724.0872492318</v>
      </c>
    </row>
    <row r="51" spans="1:9" ht="15.75" x14ac:dyDescent="0.25">
      <c r="A51" s="9"/>
      <c r="B51" s="9"/>
      <c r="C51" s="10"/>
      <c r="D51" s="14" t="s">
        <v>47</v>
      </c>
      <c r="E51" s="20">
        <v>1814155.9199999997</v>
      </c>
      <c r="F51" s="16">
        <v>733072.22221132799</v>
      </c>
      <c r="G51" s="16">
        <v>59329.79</v>
      </c>
      <c r="H51" s="16">
        <v>0</v>
      </c>
      <c r="I51" s="15">
        <f t="shared" si="0"/>
        <v>2606557.9322113278</v>
      </c>
    </row>
    <row r="52" spans="1:9" ht="15.75" x14ac:dyDescent="0.25">
      <c r="A52" s="9"/>
      <c r="B52" s="9"/>
      <c r="C52" s="10"/>
      <c r="D52" s="14" t="s">
        <v>48</v>
      </c>
      <c r="E52" s="20">
        <v>1137587.8899999999</v>
      </c>
      <c r="F52" s="16">
        <v>738802.42308945581</v>
      </c>
      <c r="G52" s="16">
        <v>37846.519999999997</v>
      </c>
      <c r="H52" s="16">
        <v>0</v>
      </c>
      <c r="I52" s="15">
        <f t="shared" si="0"/>
        <v>1914236.8330894557</v>
      </c>
    </row>
    <row r="53" spans="1:9" ht="15.75" x14ac:dyDescent="0.25">
      <c r="A53" s="9"/>
      <c r="B53" s="9"/>
      <c r="C53" s="10"/>
      <c r="D53" s="14" t="s">
        <v>49</v>
      </c>
      <c r="E53" s="20">
        <v>2050241.17</v>
      </c>
      <c r="F53" s="16">
        <v>506331.69848007994</v>
      </c>
      <c r="G53" s="16">
        <v>119486.88</v>
      </c>
      <c r="H53" s="16">
        <v>0</v>
      </c>
      <c r="I53" s="15">
        <f t="shared" si="0"/>
        <v>2676059.7484800797</v>
      </c>
    </row>
    <row r="54" spans="1:9" ht="15.75" x14ac:dyDescent="0.25">
      <c r="A54" s="9"/>
      <c r="B54" s="9"/>
      <c r="C54" s="10"/>
      <c r="D54" s="14" t="s">
        <v>50</v>
      </c>
      <c r="E54" s="20">
        <v>1283249.06</v>
      </c>
      <c r="F54" s="16">
        <v>464933.25150647998</v>
      </c>
      <c r="G54" s="16">
        <v>51395.560000000005</v>
      </c>
      <c r="H54" s="16">
        <v>0</v>
      </c>
      <c r="I54" s="15">
        <f t="shared" si="0"/>
        <v>1799577.87150648</v>
      </c>
    </row>
    <row r="55" spans="1:9" ht="15.75" x14ac:dyDescent="0.25">
      <c r="A55" s="9"/>
      <c r="B55" s="9"/>
      <c r="C55" s="10"/>
      <c r="D55" s="14" t="s">
        <v>51</v>
      </c>
      <c r="E55" s="20">
        <v>675424.05999999994</v>
      </c>
      <c r="F55" s="16">
        <v>913946.54578073591</v>
      </c>
      <c r="G55" s="16">
        <v>15929.729999999998</v>
      </c>
      <c r="H55" s="16">
        <v>0</v>
      </c>
      <c r="I55" s="15">
        <f t="shared" si="0"/>
        <v>1605300.3357807358</v>
      </c>
    </row>
    <row r="56" spans="1:9" ht="15.75" x14ac:dyDescent="0.25">
      <c r="A56" s="9"/>
      <c r="B56" s="9"/>
      <c r="C56" s="10"/>
      <c r="D56" s="14" t="s">
        <v>52</v>
      </c>
      <c r="E56" s="20">
        <v>1446332.87</v>
      </c>
      <c r="F56" s="16">
        <v>1059874.021934608</v>
      </c>
      <c r="G56" s="16">
        <v>70373.88</v>
      </c>
      <c r="H56" s="16">
        <v>0</v>
      </c>
      <c r="I56" s="15">
        <f t="shared" si="0"/>
        <v>2576580.771934608</v>
      </c>
    </row>
    <row r="57" spans="1:9" ht="15.75" x14ac:dyDescent="0.25">
      <c r="A57" s="9"/>
      <c r="B57" s="9"/>
      <c r="C57" s="10"/>
      <c r="D57" s="14" t="s">
        <v>53</v>
      </c>
      <c r="E57" s="20">
        <v>357855.35999999993</v>
      </c>
      <c r="F57" s="16">
        <v>350296.44309483201</v>
      </c>
      <c r="G57" s="16">
        <v>37557.74</v>
      </c>
      <c r="H57" s="16">
        <v>0</v>
      </c>
      <c r="I57" s="15">
        <f t="shared" si="0"/>
        <v>745709.54309483198</v>
      </c>
    </row>
    <row r="58" spans="1:9" ht="15.75" x14ac:dyDescent="0.25">
      <c r="A58" s="9"/>
      <c r="B58" s="9"/>
      <c r="C58" s="10"/>
      <c r="D58" s="14" t="s">
        <v>54</v>
      </c>
      <c r="E58" s="20">
        <v>554539.4800000001</v>
      </c>
      <c r="F58" s="16">
        <v>377045.57823836798</v>
      </c>
      <c r="G58" s="16">
        <v>2166.5100000000002</v>
      </c>
      <c r="H58" s="16">
        <v>0</v>
      </c>
      <c r="I58" s="15">
        <f t="shared" si="0"/>
        <v>933751.56823836803</v>
      </c>
    </row>
    <row r="59" spans="1:9" ht="15.75" x14ac:dyDescent="0.25">
      <c r="A59" s="9"/>
      <c r="B59" s="9"/>
      <c r="C59" s="10"/>
      <c r="D59" s="14" t="s">
        <v>55</v>
      </c>
      <c r="E59" s="20">
        <v>1033894.3799999999</v>
      </c>
      <c r="F59" s="16">
        <v>636896.66183622403</v>
      </c>
      <c r="G59" s="16">
        <v>58708.539999999994</v>
      </c>
      <c r="H59" s="16">
        <v>0</v>
      </c>
      <c r="I59" s="15">
        <f t="shared" si="0"/>
        <v>1729499.5818362241</v>
      </c>
    </row>
    <row r="60" spans="1:9" ht="15.75" x14ac:dyDescent="0.25">
      <c r="A60" s="9"/>
      <c r="B60" s="9"/>
      <c r="C60" s="10"/>
      <c r="D60" s="14" t="s">
        <v>56</v>
      </c>
      <c r="E60" s="20">
        <v>717198.7</v>
      </c>
      <c r="F60" s="16">
        <v>385325.26763308787</v>
      </c>
      <c r="G60" s="16">
        <v>32580.720000000001</v>
      </c>
      <c r="H60" s="16">
        <v>0</v>
      </c>
      <c r="I60" s="15">
        <f t="shared" si="0"/>
        <v>1135104.6876330879</v>
      </c>
    </row>
    <row r="61" spans="1:9" ht="15.75" x14ac:dyDescent="0.25">
      <c r="A61" s="9"/>
      <c r="B61" s="9"/>
      <c r="C61" s="10"/>
      <c r="D61" s="14" t="s">
        <v>57</v>
      </c>
      <c r="E61" s="20">
        <v>2272464.4099999997</v>
      </c>
      <c r="F61" s="16">
        <v>557288.67796283192</v>
      </c>
      <c r="G61" s="16">
        <v>46224.13</v>
      </c>
      <c r="H61" s="16">
        <v>0</v>
      </c>
      <c r="I61" s="15">
        <f t="shared" si="0"/>
        <v>2875977.2179628313</v>
      </c>
    </row>
    <row r="62" spans="1:9" ht="15.75" x14ac:dyDescent="0.25">
      <c r="A62" s="9"/>
      <c r="B62" s="9"/>
      <c r="C62" s="10"/>
      <c r="D62" s="14" t="s">
        <v>58</v>
      </c>
      <c r="E62" s="20">
        <v>1747271.1500000001</v>
      </c>
      <c r="F62" s="16">
        <v>721283.91196419194</v>
      </c>
      <c r="G62" s="16">
        <v>1808669.1600000001</v>
      </c>
      <c r="H62" s="16">
        <v>0</v>
      </c>
      <c r="I62" s="15">
        <f t="shared" si="0"/>
        <v>4277224.2219641916</v>
      </c>
    </row>
    <row r="63" spans="1:9" ht="15.75" x14ac:dyDescent="0.25">
      <c r="A63" s="9"/>
      <c r="B63" s="9"/>
      <c r="C63" s="10"/>
      <c r="D63" s="14" t="s">
        <v>59</v>
      </c>
      <c r="E63" s="20">
        <v>495381.09000000008</v>
      </c>
      <c r="F63" s="16">
        <v>79616.181585663988</v>
      </c>
      <c r="G63" s="16">
        <v>93168.93</v>
      </c>
      <c r="H63" s="16">
        <v>0</v>
      </c>
      <c r="I63" s="15">
        <f t="shared" si="0"/>
        <v>668166.20158566395</v>
      </c>
    </row>
    <row r="64" spans="1:9" ht="15.75" x14ac:dyDescent="0.25">
      <c r="A64" s="9"/>
      <c r="B64" s="9"/>
      <c r="C64" s="10"/>
      <c r="D64" s="14" t="s">
        <v>60</v>
      </c>
      <c r="E64" s="20">
        <v>0</v>
      </c>
      <c r="F64" s="16">
        <v>0</v>
      </c>
      <c r="G64" s="16">
        <v>665216.19999999995</v>
      </c>
      <c r="H64" s="16">
        <v>0</v>
      </c>
      <c r="I64" s="15">
        <f t="shared" si="0"/>
        <v>665216.19999999995</v>
      </c>
    </row>
    <row r="65" spans="1:9" ht="15.75" x14ac:dyDescent="0.25">
      <c r="A65" s="9"/>
      <c r="B65" s="9"/>
      <c r="C65" s="10"/>
      <c r="D65" s="14" t="s">
        <v>61</v>
      </c>
      <c r="E65" s="20">
        <v>1612561.7100000002</v>
      </c>
      <c r="F65" s="16">
        <v>942605.7478836478</v>
      </c>
      <c r="G65" s="16">
        <v>40681.11</v>
      </c>
      <c r="H65" s="16">
        <v>0</v>
      </c>
      <c r="I65" s="15">
        <f t="shared" si="0"/>
        <v>2595848.567883648</v>
      </c>
    </row>
    <row r="66" spans="1:9" ht="15.75" x14ac:dyDescent="0.25">
      <c r="A66" s="9"/>
      <c r="B66" s="9"/>
      <c r="C66" s="10"/>
      <c r="D66" s="14" t="s">
        <v>62</v>
      </c>
      <c r="E66" s="20">
        <v>6279291.8700000001</v>
      </c>
      <c r="F66" s="16">
        <v>1874070.8047896477</v>
      </c>
      <c r="G66" s="16">
        <v>133606.49999999997</v>
      </c>
      <c r="H66" s="16">
        <v>0</v>
      </c>
      <c r="I66" s="15">
        <f t="shared" si="0"/>
        <v>8286969.1747896476</v>
      </c>
    </row>
    <row r="67" spans="1:9" ht="15.75" x14ac:dyDescent="0.25">
      <c r="A67" s="9"/>
      <c r="B67" s="9"/>
      <c r="C67" s="10"/>
      <c r="D67" s="14" t="s">
        <v>63</v>
      </c>
      <c r="E67" s="20">
        <v>1247321.2999999998</v>
      </c>
      <c r="F67" s="16">
        <v>866178.47637179191</v>
      </c>
      <c r="G67" s="16">
        <v>72594.419999999984</v>
      </c>
      <c r="H67" s="16">
        <v>0</v>
      </c>
      <c r="I67" s="15">
        <f t="shared" si="0"/>
        <v>2186094.1963717919</v>
      </c>
    </row>
    <row r="68" spans="1:9" ht="15.75" x14ac:dyDescent="0.25">
      <c r="A68" s="9"/>
      <c r="B68" s="9"/>
      <c r="C68" s="10"/>
      <c r="D68" s="14" t="s">
        <v>64</v>
      </c>
      <c r="E68" s="20">
        <v>1345606.27</v>
      </c>
      <c r="F68" s="16">
        <v>366216.40032705589</v>
      </c>
      <c r="G68" s="16">
        <v>38131.670000000006</v>
      </c>
      <c r="H68" s="16">
        <v>0</v>
      </c>
      <c r="I68" s="15">
        <f t="shared" si="0"/>
        <v>1749954.3403270559</v>
      </c>
    </row>
    <row r="69" spans="1:9" ht="15.75" x14ac:dyDescent="0.25">
      <c r="A69" s="9"/>
      <c r="B69" s="9"/>
      <c r="C69" s="10"/>
      <c r="D69" s="14" t="s">
        <v>65</v>
      </c>
      <c r="E69" s="20">
        <v>0</v>
      </c>
      <c r="F69" s="16">
        <v>0</v>
      </c>
      <c r="G69" s="16">
        <v>195752.41</v>
      </c>
      <c r="H69" s="16">
        <v>0</v>
      </c>
      <c r="I69" s="15">
        <f t="shared" si="0"/>
        <v>195752.41</v>
      </c>
    </row>
    <row r="70" spans="1:9" ht="15.75" x14ac:dyDescent="0.25">
      <c r="A70" s="9"/>
      <c r="B70" s="9"/>
      <c r="C70" s="10"/>
      <c r="D70" s="14" t="s">
        <v>66</v>
      </c>
      <c r="E70" s="20">
        <v>0</v>
      </c>
      <c r="F70" s="16">
        <v>0</v>
      </c>
      <c r="G70" s="16">
        <v>241415.81</v>
      </c>
      <c r="H70" s="16">
        <v>0</v>
      </c>
      <c r="I70" s="15">
        <f t="shared" si="0"/>
        <v>241415.81</v>
      </c>
    </row>
    <row r="71" spans="1:9" ht="15.75" x14ac:dyDescent="0.25">
      <c r="A71" s="9"/>
      <c r="B71" s="9"/>
      <c r="C71" s="10"/>
      <c r="D71" s="14" t="s">
        <v>67</v>
      </c>
      <c r="E71" s="20">
        <v>11410.19</v>
      </c>
      <c r="F71" s="16">
        <v>9550.3347968799972</v>
      </c>
      <c r="G71" s="16">
        <v>187395.94</v>
      </c>
      <c r="H71" s="16">
        <v>0</v>
      </c>
      <c r="I71" s="15">
        <f t="shared" si="0"/>
        <v>208356.46479688</v>
      </c>
    </row>
    <row r="72" spans="1:9" ht="15.75" x14ac:dyDescent="0.25">
      <c r="A72" s="9"/>
      <c r="B72" s="9"/>
      <c r="C72" s="10"/>
      <c r="D72" s="14" t="s">
        <v>68</v>
      </c>
      <c r="E72" s="20">
        <v>2464165.7700000005</v>
      </c>
      <c r="F72" s="16">
        <v>594858.79330540786</v>
      </c>
      <c r="G72" s="16">
        <v>323438.16000000003</v>
      </c>
      <c r="H72" s="16">
        <v>0</v>
      </c>
      <c r="I72" s="15">
        <f t="shared" si="0"/>
        <v>3382462.7233054084</v>
      </c>
    </row>
    <row r="73" spans="1:9" ht="15.75" x14ac:dyDescent="0.25">
      <c r="A73" s="9"/>
      <c r="B73" s="9"/>
      <c r="C73" s="10"/>
      <c r="D73" s="14" t="s">
        <v>69</v>
      </c>
      <c r="E73" s="20">
        <v>9711.52</v>
      </c>
      <c r="F73" s="16">
        <v>0</v>
      </c>
      <c r="G73" s="16">
        <v>119391.88</v>
      </c>
      <c r="H73" s="16">
        <v>0</v>
      </c>
      <c r="I73" s="15">
        <f t="shared" si="0"/>
        <v>129103.40000000001</v>
      </c>
    </row>
    <row r="74" spans="1:9" ht="15.75" x14ac:dyDescent="0.25">
      <c r="A74" s="9"/>
      <c r="B74" s="9"/>
      <c r="C74" s="10"/>
      <c r="D74" s="14" t="s">
        <v>70</v>
      </c>
      <c r="E74" s="20">
        <v>375959.19000000006</v>
      </c>
      <c r="F74" s="16">
        <v>50301.162500991988</v>
      </c>
      <c r="G74" s="16">
        <v>1224785.28</v>
      </c>
      <c r="H74" s="16">
        <v>0</v>
      </c>
      <c r="I74" s="15">
        <f t="shared" ref="I74:I137" si="1">SUM(E74:H74)</f>
        <v>1651045.6325009922</v>
      </c>
    </row>
    <row r="75" spans="1:9" ht="15.75" x14ac:dyDescent="0.25">
      <c r="A75" s="9"/>
      <c r="B75" s="9"/>
      <c r="C75" s="10"/>
      <c r="D75" s="14" t="s">
        <v>71</v>
      </c>
      <c r="E75" s="20">
        <v>907925.57000000007</v>
      </c>
      <c r="F75" s="16">
        <v>195523.63539947197</v>
      </c>
      <c r="G75" s="16">
        <v>2187664.92</v>
      </c>
      <c r="H75" s="16">
        <v>0</v>
      </c>
      <c r="I75" s="15">
        <f t="shared" si="1"/>
        <v>3291114.1253994722</v>
      </c>
    </row>
    <row r="76" spans="1:9" ht="15.75" x14ac:dyDescent="0.25">
      <c r="A76" s="9"/>
      <c r="B76" s="9"/>
      <c r="C76" s="10"/>
      <c r="D76" s="14" t="s">
        <v>72</v>
      </c>
      <c r="E76" s="20">
        <v>0</v>
      </c>
      <c r="F76" s="16">
        <v>0</v>
      </c>
      <c r="G76" s="16">
        <v>670409.74000000011</v>
      </c>
      <c r="H76" s="16">
        <v>0</v>
      </c>
      <c r="I76" s="15">
        <f t="shared" si="1"/>
        <v>670409.74000000011</v>
      </c>
    </row>
    <row r="77" spans="1:9" ht="15.75" x14ac:dyDescent="0.25">
      <c r="A77" s="9"/>
      <c r="B77" s="9"/>
      <c r="C77" s="10"/>
      <c r="D77" s="14" t="s">
        <v>73</v>
      </c>
      <c r="E77" s="20">
        <v>1074471.7099999997</v>
      </c>
      <c r="F77" s="16">
        <v>969674.59380579181</v>
      </c>
      <c r="G77" s="16">
        <v>50151.78</v>
      </c>
      <c r="H77" s="16">
        <v>0</v>
      </c>
      <c r="I77" s="15">
        <f t="shared" si="1"/>
        <v>2094298.0838057916</v>
      </c>
    </row>
    <row r="78" spans="1:9" ht="15.75" x14ac:dyDescent="0.25">
      <c r="A78" s="9"/>
      <c r="B78" s="9"/>
      <c r="C78" s="10"/>
      <c r="D78" s="14" t="s">
        <v>74</v>
      </c>
      <c r="E78" s="20">
        <v>1714950.6400000001</v>
      </c>
      <c r="F78" s="16">
        <v>984004.19485724776</v>
      </c>
      <c r="G78" s="16">
        <v>73637.499999999985</v>
      </c>
      <c r="H78" s="16">
        <v>0</v>
      </c>
      <c r="I78" s="15">
        <f t="shared" si="1"/>
        <v>2772592.3348572478</v>
      </c>
    </row>
    <row r="79" spans="1:9" ht="15.75" x14ac:dyDescent="0.25">
      <c r="A79" s="9"/>
      <c r="B79" s="9"/>
      <c r="C79" s="10"/>
      <c r="D79" s="14" t="s">
        <v>75</v>
      </c>
      <c r="E79" s="20">
        <v>1971107.04</v>
      </c>
      <c r="F79" s="16">
        <v>552509.41170825588</v>
      </c>
      <c r="G79" s="16">
        <v>65519.590000000004</v>
      </c>
      <c r="H79" s="16">
        <v>0</v>
      </c>
      <c r="I79" s="15">
        <f t="shared" si="1"/>
        <v>2589136.0417082557</v>
      </c>
    </row>
    <row r="80" spans="1:9" ht="15.75" x14ac:dyDescent="0.25">
      <c r="A80" s="9"/>
      <c r="B80" s="9"/>
      <c r="C80" s="10"/>
      <c r="D80" s="14" t="s">
        <v>76</v>
      </c>
      <c r="E80" s="20">
        <v>573526.66</v>
      </c>
      <c r="F80" s="16">
        <v>291986.11570409592</v>
      </c>
      <c r="G80" s="16">
        <v>11470.62</v>
      </c>
      <c r="H80" s="16">
        <v>0</v>
      </c>
      <c r="I80" s="15">
        <f t="shared" si="1"/>
        <v>876983.39570409595</v>
      </c>
    </row>
    <row r="81" spans="1:9" ht="15.75" x14ac:dyDescent="0.25">
      <c r="A81" s="9"/>
      <c r="B81" s="9"/>
      <c r="C81" s="10"/>
      <c r="D81" s="14" t="s">
        <v>77</v>
      </c>
      <c r="E81" s="20">
        <v>4323757.8400000008</v>
      </c>
      <c r="F81" s="16">
        <v>1761975.2871823197</v>
      </c>
      <c r="G81" s="16">
        <v>146565.56</v>
      </c>
      <c r="H81" s="16">
        <v>0</v>
      </c>
      <c r="I81" s="15">
        <f t="shared" si="1"/>
        <v>6232298.6871823203</v>
      </c>
    </row>
    <row r="82" spans="1:9" ht="15.75" x14ac:dyDescent="0.25">
      <c r="A82" s="9"/>
      <c r="B82" s="9"/>
      <c r="C82" s="10"/>
      <c r="D82" s="14" t="s">
        <v>78</v>
      </c>
      <c r="E82" s="20">
        <v>5412063.2499999991</v>
      </c>
      <c r="F82" s="16">
        <v>1221254.1857211997</v>
      </c>
      <c r="G82" s="16">
        <v>60285.100000000006</v>
      </c>
      <c r="H82" s="16">
        <v>0</v>
      </c>
      <c r="I82" s="15">
        <f t="shared" si="1"/>
        <v>6693602.5357211987</v>
      </c>
    </row>
    <row r="83" spans="1:9" ht="15.75" x14ac:dyDescent="0.25">
      <c r="A83" s="9"/>
      <c r="B83" s="9"/>
      <c r="C83" s="10"/>
      <c r="D83" s="14" t="s">
        <v>79</v>
      </c>
      <c r="E83" s="20">
        <v>1050530.31</v>
      </c>
      <c r="F83" s="16">
        <v>501560.6299377759</v>
      </c>
      <c r="G83" s="16">
        <v>94409.159999999989</v>
      </c>
      <c r="H83" s="16">
        <v>0</v>
      </c>
      <c r="I83" s="15">
        <f t="shared" si="1"/>
        <v>1646500.0999377759</v>
      </c>
    </row>
    <row r="84" spans="1:9" ht="15.75" x14ac:dyDescent="0.25">
      <c r="A84" s="9"/>
      <c r="B84" s="9"/>
      <c r="C84" s="10"/>
      <c r="D84" s="14" t="s">
        <v>80</v>
      </c>
      <c r="E84" s="20">
        <v>0</v>
      </c>
      <c r="F84" s="16">
        <v>0</v>
      </c>
      <c r="G84" s="16">
        <v>819454.62999999989</v>
      </c>
      <c r="H84" s="16">
        <v>0</v>
      </c>
      <c r="I84" s="15">
        <f t="shared" si="1"/>
        <v>819454.62999999989</v>
      </c>
    </row>
    <row r="85" spans="1:9" ht="15.75" x14ac:dyDescent="0.25">
      <c r="A85" s="9"/>
      <c r="B85" s="9"/>
      <c r="C85" s="10"/>
      <c r="D85" s="14" t="s">
        <v>81</v>
      </c>
      <c r="E85" s="20">
        <v>1613325.3999999997</v>
      </c>
      <c r="F85" s="16">
        <v>132155.31953691196</v>
      </c>
      <c r="G85" s="16">
        <v>237396.87</v>
      </c>
      <c r="H85" s="16">
        <v>0</v>
      </c>
      <c r="I85" s="15">
        <f t="shared" si="1"/>
        <v>1982877.5895369118</v>
      </c>
    </row>
    <row r="86" spans="1:9" ht="15.75" x14ac:dyDescent="0.25">
      <c r="A86" s="9"/>
      <c r="B86" s="9"/>
      <c r="C86" s="10"/>
      <c r="D86" s="14" t="s">
        <v>82</v>
      </c>
      <c r="E86" s="20">
        <v>908926.36</v>
      </c>
      <c r="F86" s="16">
        <v>552509.41170825588</v>
      </c>
      <c r="G86" s="16">
        <v>33907.78</v>
      </c>
      <c r="H86" s="16">
        <v>0</v>
      </c>
      <c r="I86" s="15">
        <f t="shared" si="1"/>
        <v>1495343.5517082559</v>
      </c>
    </row>
    <row r="87" spans="1:9" ht="15.75" x14ac:dyDescent="0.25">
      <c r="A87" s="9"/>
      <c r="B87" s="9"/>
      <c r="C87" s="10"/>
      <c r="D87" s="14" t="s">
        <v>83</v>
      </c>
      <c r="E87" s="20">
        <v>554537.22000000009</v>
      </c>
      <c r="F87" s="16">
        <v>821599.31703665585</v>
      </c>
      <c r="G87" s="16">
        <v>26281.26</v>
      </c>
      <c r="H87" s="16">
        <v>0</v>
      </c>
      <c r="I87" s="15">
        <f t="shared" si="1"/>
        <v>1402417.7970366559</v>
      </c>
    </row>
    <row r="88" spans="1:9" ht="15.75" x14ac:dyDescent="0.25">
      <c r="A88" s="9"/>
      <c r="B88" s="9"/>
      <c r="C88" s="10"/>
      <c r="D88" s="14" t="s">
        <v>84</v>
      </c>
      <c r="E88" s="20">
        <v>318785.01</v>
      </c>
      <c r="F88" s="16">
        <v>0</v>
      </c>
      <c r="G88" s="16">
        <v>207228.80999999997</v>
      </c>
      <c r="H88" s="16">
        <v>0</v>
      </c>
      <c r="I88" s="15">
        <f t="shared" si="1"/>
        <v>526013.81999999995</v>
      </c>
    </row>
    <row r="89" spans="1:9" ht="15.75" x14ac:dyDescent="0.25">
      <c r="A89" s="9"/>
      <c r="B89" s="9"/>
      <c r="C89" s="10"/>
      <c r="D89" s="14" t="s">
        <v>85</v>
      </c>
      <c r="E89" s="20">
        <v>1050568.71</v>
      </c>
      <c r="F89" s="16">
        <v>836879.85271166381</v>
      </c>
      <c r="G89" s="16">
        <v>48568.539999999994</v>
      </c>
      <c r="H89" s="16">
        <v>0</v>
      </c>
      <c r="I89" s="15">
        <f t="shared" si="1"/>
        <v>1936017.1027116638</v>
      </c>
    </row>
    <row r="90" spans="1:9" ht="15.75" x14ac:dyDescent="0.25">
      <c r="A90" s="9"/>
      <c r="B90" s="9"/>
      <c r="C90" s="10"/>
      <c r="D90" s="14" t="s">
        <v>86</v>
      </c>
      <c r="E90" s="20">
        <v>273662.27</v>
      </c>
      <c r="F90" s="16">
        <v>202090.00292934396</v>
      </c>
      <c r="G90" s="16">
        <v>62291.040000000001</v>
      </c>
      <c r="H90" s="16">
        <v>0</v>
      </c>
      <c r="I90" s="15">
        <f t="shared" si="1"/>
        <v>538043.31292934401</v>
      </c>
    </row>
    <row r="91" spans="1:9" ht="15.75" x14ac:dyDescent="0.25">
      <c r="A91" s="9"/>
      <c r="B91" s="9"/>
      <c r="C91" s="10"/>
      <c r="D91" s="14" t="s">
        <v>87</v>
      </c>
      <c r="E91" s="20">
        <v>983064.16999999981</v>
      </c>
      <c r="F91" s="16">
        <v>493912.16438799998</v>
      </c>
      <c r="G91" s="16">
        <v>137043.88</v>
      </c>
      <c r="H91" s="16">
        <v>0</v>
      </c>
      <c r="I91" s="15">
        <f t="shared" si="1"/>
        <v>1614020.2143879998</v>
      </c>
    </row>
    <row r="92" spans="1:9" ht="15.75" x14ac:dyDescent="0.25">
      <c r="A92" s="9"/>
      <c r="B92" s="9"/>
      <c r="C92" s="10"/>
      <c r="D92" s="14" t="s">
        <v>88</v>
      </c>
      <c r="E92" s="20">
        <v>125406.56000000003</v>
      </c>
      <c r="F92" s="16">
        <v>68147.582117135986</v>
      </c>
      <c r="G92" s="16">
        <v>342701.19000000006</v>
      </c>
      <c r="H92" s="16">
        <v>0</v>
      </c>
      <c r="I92" s="15">
        <f t="shared" si="1"/>
        <v>536255.3321171361</v>
      </c>
    </row>
    <row r="93" spans="1:9" ht="15.75" x14ac:dyDescent="0.25">
      <c r="A93" s="9"/>
      <c r="B93" s="9"/>
      <c r="C93" s="10"/>
      <c r="D93" s="14" t="s">
        <v>89</v>
      </c>
      <c r="E93" s="20">
        <v>1561723.0499999998</v>
      </c>
      <c r="F93" s="16">
        <v>552189.70092964789</v>
      </c>
      <c r="G93" s="16">
        <v>42981.189999999995</v>
      </c>
      <c r="H93" s="16">
        <v>0</v>
      </c>
      <c r="I93" s="15">
        <f t="shared" si="1"/>
        <v>2156893.9409296475</v>
      </c>
    </row>
    <row r="94" spans="1:9" ht="15.75" x14ac:dyDescent="0.25">
      <c r="A94" s="9"/>
      <c r="B94" s="9"/>
      <c r="C94" s="10"/>
      <c r="D94" s="14" t="s">
        <v>90</v>
      </c>
      <c r="E94" s="20">
        <v>0</v>
      </c>
      <c r="F94" s="16">
        <v>0</v>
      </c>
      <c r="G94" s="16">
        <v>15006.229999999998</v>
      </c>
      <c r="H94" s="16">
        <v>0</v>
      </c>
      <c r="I94" s="15">
        <f t="shared" si="1"/>
        <v>15006.229999999998</v>
      </c>
    </row>
    <row r="95" spans="1:9" ht="15.75" x14ac:dyDescent="0.25">
      <c r="A95" s="9"/>
      <c r="B95" s="9"/>
      <c r="C95" s="10"/>
      <c r="D95" s="14" t="s">
        <v>91</v>
      </c>
      <c r="E95" s="20">
        <v>72425.899999999994</v>
      </c>
      <c r="F95" s="16">
        <v>17518.511125263994</v>
      </c>
      <c r="G95" s="16">
        <v>281390.02999999997</v>
      </c>
      <c r="H95" s="16">
        <v>0</v>
      </c>
      <c r="I95" s="15">
        <f t="shared" si="1"/>
        <v>371334.44112526393</v>
      </c>
    </row>
    <row r="96" spans="1:9" ht="15.75" x14ac:dyDescent="0.25">
      <c r="A96" s="9"/>
      <c r="B96" s="9"/>
      <c r="C96" s="10"/>
      <c r="D96" s="14" t="s">
        <v>92</v>
      </c>
      <c r="E96" s="20">
        <v>0</v>
      </c>
      <c r="F96" s="16">
        <v>0</v>
      </c>
      <c r="G96" s="16">
        <v>636474.14999999991</v>
      </c>
      <c r="H96" s="16">
        <v>0</v>
      </c>
      <c r="I96" s="15">
        <f t="shared" si="1"/>
        <v>636474.14999999991</v>
      </c>
    </row>
    <row r="97" spans="1:9" ht="15.75" x14ac:dyDescent="0.25">
      <c r="A97" s="9"/>
      <c r="B97" s="9"/>
      <c r="C97" s="10"/>
      <c r="D97" s="14" t="s">
        <v>93</v>
      </c>
      <c r="E97" s="20">
        <v>747613.79999999981</v>
      </c>
      <c r="F97" s="16">
        <v>786570.49249839981</v>
      </c>
      <c r="G97" s="16">
        <v>44386.749999999993</v>
      </c>
      <c r="H97" s="16">
        <v>0</v>
      </c>
      <c r="I97" s="15">
        <f t="shared" si="1"/>
        <v>1578571.0424983995</v>
      </c>
    </row>
    <row r="98" spans="1:9" ht="15.75" x14ac:dyDescent="0.25">
      <c r="A98" s="9"/>
      <c r="B98" s="9"/>
      <c r="C98" s="10"/>
      <c r="D98" s="14" t="s">
        <v>94</v>
      </c>
      <c r="E98" s="20">
        <v>2368098.1800000002</v>
      </c>
      <c r="F98" s="16">
        <v>1034641.4635613919</v>
      </c>
      <c r="G98" s="16">
        <v>290900.63</v>
      </c>
      <c r="H98" s="16">
        <v>0</v>
      </c>
      <c r="I98" s="15">
        <f t="shared" si="1"/>
        <v>3693640.273561392</v>
      </c>
    </row>
    <row r="99" spans="1:9" ht="15.75" x14ac:dyDescent="0.25">
      <c r="A99" s="9"/>
      <c r="B99" s="9"/>
      <c r="C99" s="10"/>
      <c r="D99" s="14" t="s">
        <v>95</v>
      </c>
      <c r="E99" s="20">
        <v>3429544.98</v>
      </c>
      <c r="F99" s="16">
        <v>1971517.0105669119</v>
      </c>
      <c r="G99" s="16">
        <v>130671.24</v>
      </c>
      <c r="H99" s="16">
        <v>0</v>
      </c>
      <c r="I99" s="15">
        <f t="shared" si="1"/>
        <v>5531733.2305669123</v>
      </c>
    </row>
    <row r="100" spans="1:9" ht="15.75" x14ac:dyDescent="0.25">
      <c r="A100" s="9"/>
      <c r="B100" s="9"/>
      <c r="C100" s="10"/>
      <c r="D100" s="14" t="s">
        <v>96</v>
      </c>
      <c r="E100" s="20">
        <v>3545707.2699999996</v>
      </c>
      <c r="F100" s="16">
        <v>1972467.9451904637</v>
      </c>
      <c r="G100" s="16">
        <v>287313.03000000003</v>
      </c>
      <c r="H100" s="16">
        <v>0</v>
      </c>
      <c r="I100" s="15">
        <f t="shared" si="1"/>
        <v>5805488.245190463</v>
      </c>
    </row>
    <row r="101" spans="1:9" ht="15.75" x14ac:dyDescent="0.25">
      <c r="A101" s="9"/>
      <c r="B101" s="9"/>
      <c r="C101" s="10"/>
      <c r="D101" s="14" t="s">
        <v>97</v>
      </c>
      <c r="E101" s="20">
        <v>40248.65</v>
      </c>
      <c r="F101" s="16">
        <v>2642803.0753841754</v>
      </c>
      <c r="G101" s="16">
        <v>2553.0499999999997</v>
      </c>
      <c r="H101" s="16">
        <v>0</v>
      </c>
      <c r="I101" s="15">
        <f t="shared" si="1"/>
        <v>2685604.7753841751</v>
      </c>
    </row>
    <row r="102" spans="1:9" ht="15.75" x14ac:dyDescent="0.25">
      <c r="A102" s="9"/>
      <c r="B102" s="9"/>
      <c r="C102" s="10"/>
      <c r="D102" s="14" t="s">
        <v>98</v>
      </c>
      <c r="E102" s="20">
        <v>3705752.33</v>
      </c>
      <c r="F102" s="16">
        <v>1113618.2235898399</v>
      </c>
      <c r="G102" s="16">
        <v>165980.65000000002</v>
      </c>
      <c r="H102" s="16">
        <v>0</v>
      </c>
      <c r="I102" s="15">
        <f t="shared" si="1"/>
        <v>4985351.2035898399</v>
      </c>
    </row>
    <row r="103" spans="1:9" ht="15.75" x14ac:dyDescent="0.25">
      <c r="A103" s="9"/>
      <c r="B103" s="9"/>
      <c r="C103" s="10"/>
      <c r="D103" s="14" t="s">
        <v>99</v>
      </c>
      <c r="E103" s="20">
        <v>1046335.78</v>
      </c>
      <c r="F103" s="16">
        <v>361437.13407247997</v>
      </c>
      <c r="G103" s="16">
        <v>49497.270000000004</v>
      </c>
      <c r="H103" s="16">
        <v>0</v>
      </c>
      <c r="I103" s="15">
        <f t="shared" si="1"/>
        <v>1457270.1840724801</v>
      </c>
    </row>
    <row r="104" spans="1:9" ht="15.75" x14ac:dyDescent="0.25">
      <c r="A104" s="9"/>
      <c r="B104" s="9"/>
      <c r="C104" s="10"/>
      <c r="D104" s="14" t="s">
        <v>100</v>
      </c>
      <c r="E104" s="20">
        <v>6640668.1399999987</v>
      </c>
      <c r="F104" s="16">
        <v>660465.08461822395</v>
      </c>
      <c r="G104" s="16">
        <v>270259.46999999997</v>
      </c>
      <c r="H104" s="16">
        <v>0</v>
      </c>
      <c r="I104" s="15">
        <f t="shared" si="1"/>
        <v>7571392.6946182223</v>
      </c>
    </row>
    <row r="105" spans="1:9" ht="15.75" x14ac:dyDescent="0.25">
      <c r="A105" s="9"/>
      <c r="B105" s="9"/>
      <c r="C105" s="10"/>
      <c r="D105" s="14" t="s">
        <v>101</v>
      </c>
      <c r="E105" s="20">
        <v>797737.86999999976</v>
      </c>
      <c r="F105" s="16">
        <v>980823.482495712</v>
      </c>
      <c r="G105" s="16">
        <v>10890.35</v>
      </c>
      <c r="H105" s="16">
        <v>0</v>
      </c>
      <c r="I105" s="15">
        <f t="shared" si="1"/>
        <v>1789451.7024957119</v>
      </c>
    </row>
    <row r="106" spans="1:9" ht="15.75" x14ac:dyDescent="0.25">
      <c r="A106" s="9"/>
      <c r="B106" s="9"/>
      <c r="C106" s="10"/>
      <c r="D106" s="14" t="s">
        <v>102</v>
      </c>
      <c r="E106" s="20">
        <v>647440.78</v>
      </c>
      <c r="F106" s="16">
        <v>38217.734612064</v>
      </c>
      <c r="G106" s="16">
        <v>366582.55000000005</v>
      </c>
      <c r="H106" s="16">
        <v>0</v>
      </c>
      <c r="I106" s="15">
        <f t="shared" si="1"/>
        <v>1052241.064612064</v>
      </c>
    </row>
    <row r="107" spans="1:9" ht="15.75" x14ac:dyDescent="0.25">
      <c r="A107" s="9"/>
      <c r="B107" s="9"/>
      <c r="C107" s="10"/>
      <c r="D107" s="14" t="s">
        <v>103</v>
      </c>
      <c r="E107" s="20">
        <v>1730.0800000000002</v>
      </c>
      <c r="F107" s="16">
        <v>0</v>
      </c>
      <c r="G107" s="16">
        <v>94526.23000000001</v>
      </c>
      <c r="H107" s="16">
        <v>0</v>
      </c>
      <c r="I107" s="15">
        <f t="shared" si="1"/>
        <v>96256.310000000012</v>
      </c>
    </row>
    <row r="108" spans="1:9" ht="15.75" x14ac:dyDescent="0.25">
      <c r="A108" s="9"/>
      <c r="B108" s="9"/>
      <c r="C108" s="10"/>
      <c r="D108" s="14" t="s">
        <v>104</v>
      </c>
      <c r="E108" s="20">
        <v>56259.780000000006</v>
      </c>
      <c r="F108" s="16">
        <v>8919.1109519359979</v>
      </c>
      <c r="G108" s="16">
        <v>33163</v>
      </c>
      <c r="H108" s="16">
        <v>0</v>
      </c>
      <c r="I108" s="15">
        <f t="shared" si="1"/>
        <v>98341.890951936002</v>
      </c>
    </row>
    <row r="109" spans="1:9" ht="15.75" x14ac:dyDescent="0.25">
      <c r="A109" s="9"/>
      <c r="B109" s="9"/>
      <c r="C109" s="10"/>
      <c r="D109" s="14" t="s">
        <v>105</v>
      </c>
      <c r="E109" s="20">
        <v>175727.04999999996</v>
      </c>
      <c r="F109" s="16">
        <v>1577592.3427604958</v>
      </c>
      <c r="G109" s="16">
        <v>40208.71</v>
      </c>
      <c r="H109" s="16">
        <v>0</v>
      </c>
      <c r="I109" s="15">
        <f t="shared" si="1"/>
        <v>1793528.1027604959</v>
      </c>
    </row>
    <row r="110" spans="1:9" ht="15.75" x14ac:dyDescent="0.25">
      <c r="A110" s="9"/>
      <c r="B110" s="9"/>
      <c r="C110" s="10"/>
      <c r="D110" s="14" t="s">
        <v>106</v>
      </c>
      <c r="E110" s="20">
        <v>492758.72000000003</v>
      </c>
      <c r="F110" s="16">
        <v>757911.2903954878</v>
      </c>
      <c r="G110" s="16">
        <v>25659.869999999995</v>
      </c>
      <c r="H110" s="16">
        <v>0</v>
      </c>
      <c r="I110" s="15">
        <f t="shared" si="1"/>
        <v>1276329.8803954879</v>
      </c>
    </row>
    <row r="111" spans="1:9" ht="15.75" x14ac:dyDescent="0.25">
      <c r="A111" s="9"/>
      <c r="B111" s="9"/>
      <c r="C111" s="10"/>
      <c r="D111" s="14" t="s">
        <v>107</v>
      </c>
      <c r="E111" s="20">
        <v>14637.960000000001</v>
      </c>
      <c r="F111" s="16">
        <v>6049.9116567359997</v>
      </c>
      <c r="G111" s="16">
        <v>770052.5</v>
      </c>
      <c r="H111" s="16">
        <v>0</v>
      </c>
      <c r="I111" s="15">
        <f t="shared" si="1"/>
        <v>790740.37165673601</v>
      </c>
    </row>
    <row r="112" spans="1:9" ht="15.75" x14ac:dyDescent="0.25">
      <c r="A112" s="9"/>
      <c r="B112" s="9"/>
      <c r="C112" s="10"/>
      <c r="D112" s="14" t="s">
        <v>108</v>
      </c>
      <c r="E112" s="20">
        <v>2045133.6499999994</v>
      </c>
      <c r="F112" s="16">
        <v>413984.46973599994</v>
      </c>
      <c r="G112" s="16">
        <v>54457.770000000004</v>
      </c>
      <c r="H112" s="16">
        <v>0</v>
      </c>
      <c r="I112" s="15">
        <f t="shared" si="1"/>
        <v>2513575.8897359995</v>
      </c>
    </row>
    <row r="113" spans="1:9" ht="15.75" x14ac:dyDescent="0.25">
      <c r="A113" s="9"/>
      <c r="B113" s="9"/>
      <c r="C113" s="10"/>
      <c r="D113" s="14" t="s">
        <v>109</v>
      </c>
      <c r="E113" s="20">
        <v>1210768.4300000002</v>
      </c>
      <c r="F113" s="16">
        <v>996743.43972793594</v>
      </c>
      <c r="G113" s="16">
        <v>81948.3</v>
      </c>
      <c r="H113" s="16">
        <v>0</v>
      </c>
      <c r="I113" s="15">
        <f t="shared" si="1"/>
        <v>2289460.1697279359</v>
      </c>
    </row>
    <row r="114" spans="1:9" ht="15.75" x14ac:dyDescent="0.25">
      <c r="A114" s="9"/>
      <c r="B114" s="9"/>
      <c r="C114" s="10"/>
      <c r="D114" s="14" t="s">
        <v>110</v>
      </c>
      <c r="E114" s="20">
        <v>2957006.17</v>
      </c>
      <c r="F114" s="16">
        <v>1143228.360316304</v>
      </c>
      <c r="G114" s="16">
        <v>97548.409999999974</v>
      </c>
      <c r="H114" s="16">
        <v>0</v>
      </c>
      <c r="I114" s="15">
        <f t="shared" si="1"/>
        <v>4197782.9403163036</v>
      </c>
    </row>
    <row r="115" spans="1:9" ht="15.75" x14ac:dyDescent="0.25">
      <c r="A115" s="9"/>
      <c r="B115" s="9"/>
      <c r="C115" s="10"/>
      <c r="D115" s="14" t="s">
        <v>111</v>
      </c>
      <c r="E115" s="20">
        <v>5225055.33</v>
      </c>
      <c r="F115" s="16">
        <v>565248.65657894395</v>
      </c>
      <c r="G115" s="16">
        <v>146319.62</v>
      </c>
      <c r="H115" s="16">
        <v>0</v>
      </c>
      <c r="I115" s="15">
        <f t="shared" si="1"/>
        <v>5936623.6065789443</v>
      </c>
    </row>
    <row r="116" spans="1:9" ht="15.75" x14ac:dyDescent="0.25">
      <c r="A116" s="9"/>
      <c r="B116" s="9"/>
      <c r="C116" s="10"/>
      <c r="D116" s="14" t="s">
        <v>112</v>
      </c>
      <c r="E116" s="20">
        <v>878030.67999999993</v>
      </c>
      <c r="F116" s="16">
        <v>734023.15683487989</v>
      </c>
      <c r="G116" s="16">
        <v>36001.299999999996</v>
      </c>
      <c r="H116" s="16">
        <v>0</v>
      </c>
      <c r="I116" s="15">
        <f t="shared" si="1"/>
        <v>1648055.1368348799</v>
      </c>
    </row>
    <row r="117" spans="1:9" ht="15.75" x14ac:dyDescent="0.25">
      <c r="A117" s="9"/>
      <c r="B117" s="9"/>
      <c r="C117" s="10"/>
      <c r="D117" s="14" t="s">
        <v>113</v>
      </c>
      <c r="E117" s="20">
        <v>372066.44</v>
      </c>
      <c r="F117" s="16">
        <v>566839.01275971194</v>
      </c>
      <c r="G117" s="16">
        <v>91892.090000000011</v>
      </c>
      <c r="H117" s="16">
        <v>0</v>
      </c>
      <c r="I117" s="15">
        <f t="shared" si="1"/>
        <v>1030797.542759712</v>
      </c>
    </row>
    <row r="118" spans="1:9" ht="15.75" x14ac:dyDescent="0.25">
      <c r="A118" s="9"/>
      <c r="B118" s="9"/>
      <c r="C118" s="10"/>
      <c r="D118" s="14" t="s">
        <v>114</v>
      </c>
      <c r="E118" s="20">
        <v>1513636.7099999997</v>
      </c>
      <c r="F118" s="16">
        <v>878532.42876569577</v>
      </c>
      <c r="G118" s="16">
        <v>89008.72</v>
      </c>
      <c r="H118" s="16">
        <v>0</v>
      </c>
      <c r="I118" s="15">
        <f t="shared" si="1"/>
        <v>2481177.8587656957</v>
      </c>
    </row>
    <row r="119" spans="1:9" ht="15.75" x14ac:dyDescent="0.25">
      <c r="A119" s="9"/>
      <c r="B119" s="9"/>
      <c r="C119" s="10"/>
      <c r="D119" s="14" t="s">
        <v>115</v>
      </c>
      <c r="E119" s="20">
        <v>385924.57000000007</v>
      </c>
      <c r="F119" s="16">
        <v>85977.606308735994</v>
      </c>
      <c r="G119" s="16">
        <v>68040.429999999993</v>
      </c>
      <c r="H119" s="16">
        <v>0</v>
      </c>
      <c r="I119" s="15">
        <f t="shared" si="1"/>
        <v>539942.60630873614</v>
      </c>
    </row>
    <row r="120" spans="1:9" ht="15.75" x14ac:dyDescent="0.25">
      <c r="A120" s="9"/>
      <c r="B120" s="9"/>
      <c r="C120" s="10"/>
      <c r="D120" s="14" t="s">
        <v>116</v>
      </c>
      <c r="E120" s="20">
        <v>3712198.7</v>
      </c>
      <c r="F120" s="16">
        <v>375766.73512393591</v>
      </c>
      <c r="G120" s="16">
        <v>86608.97</v>
      </c>
      <c r="H120" s="16">
        <v>0</v>
      </c>
      <c r="I120" s="15">
        <f t="shared" si="1"/>
        <v>4174574.4051239365</v>
      </c>
    </row>
    <row r="121" spans="1:9" ht="15.75" x14ac:dyDescent="0.25">
      <c r="A121" s="9"/>
      <c r="B121" s="9"/>
      <c r="C121" s="10"/>
      <c r="D121" s="14" t="s">
        <v>117</v>
      </c>
      <c r="E121" s="20">
        <v>1494159.69</v>
      </c>
      <c r="F121" s="16">
        <v>497101.0744618079</v>
      </c>
      <c r="G121" s="16">
        <v>67942.350000000006</v>
      </c>
      <c r="H121" s="16">
        <v>0</v>
      </c>
      <c r="I121" s="15">
        <f t="shared" si="1"/>
        <v>2059203.114461808</v>
      </c>
    </row>
    <row r="122" spans="1:9" ht="15.75" x14ac:dyDescent="0.25">
      <c r="A122" s="9"/>
      <c r="B122" s="9"/>
      <c r="C122" s="10"/>
      <c r="D122" s="14" t="s">
        <v>118</v>
      </c>
      <c r="E122" s="20">
        <v>1638386.7699999998</v>
      </c>
      <c r="F122" s="16">
        <v>411115.27044079988</v>
      </c>
      <c r="G122" s="16">
        <v>100071.69</v>
      </c>
      <c r="H122" s="16">
        <v>0</v>
      </c>
      <c r="I122" s="15">
        <f t="shared" si="1"/>
        <v>2149573.7304407996</v>
      </c>
    </row>
    <row r="123" spans="1:9" ht="15.75" x14ac:dyDescent="0.25">
      <c r="A123" s="9"/>
      <c r="B123" s="9"/>
      <c r="C123" s="10"/>
      <c r="D123" s="14" t="s">
        <v>119</v>
      </c>
      <c r="E123" s="20">
        <v>1561762.0699999998</v>
      </c>
      <c r="F123" s="16">
        <v>755361.80187889584</v>
      </c>
      <c r="G123" s="16">
        <v>72903.33</v>
      </c>
      <c r="H123" s="16">
        <v>0</v>
      </c>
      <c r="I123" s="15">
        <f t="shared" si="1"/>
        <v>2390027.201878896</v>
      </c>
    </row>
    <row r="124" spans="1:9" ht="15.75" x14ac:dyDescent="0.25">
      <c r="A124" s="9"/>
      <c r="B124" s="9"/>
      <c r="C124" s="10"/>
      <c r="D124" s="14" t="s">
        <v>120</v>
      </c>
      <c r="E124" s="20">
        <v>30534.519999999993</v>
      </c>
      <c r="F124" s="16">
        <v>0</v>
      </c>
      <c r="G124" s="16">
        <v>298171.38</v>
      </c>
      <c r="H124" s="16">
        <v>0</v>
      </c>
      <c r="I124" s="15">
        <f t="shared" si="1"/>
        <v>328705.90000000002</v>
      </c>
    </row>
    <row r="125" spans="1:9" ht="15.75" x14ac:dyDescent="0.25">
      <c r="A125" s="9"/>
      <c r="B125" s="9"/>
      <c r="C125" s="10"/>
      <c r="D125" s="14" t="s">
        <v>121</v>
      </c>
      <c r="E125" s="20">
        <v>0</v>
      </c>
      <c r="F125" s="16">
        <v>0</v>
      </c>
      <c r="G125" s="16">
        <v>737823.67999999993</v>
      </c>
      <c r="H125" s="16">
        <v>0</v>
      </c>
      <c r="I125" s="15">
        <f t="shared" si="1"/>
        <v>737823.67999999993</v>
      </c>
    </row>
    <row r="126" spans="1:9" ht="15.75" x14ac:dyDescent="0.25">
      <c r="A126" s="9"/>
      <c r="B126" s="9"/>
      <c r="C126" s="10"/>
      <c r="D126" s="14" t="s">
        <v>122</v>
      </c>
      <c r="E126" s="20">
        <v>3395.1</v>
      </c>
      <c r="F126" s="16">
        <v>0</v>
      </c>
      <c r="G126" s="16">
        <v>366324.52</v>
      </c>
      <c r="H126" s="16">
        <v>0</v>
      </c>
      <c r="I126" s="15">
        <f t="shared" si="1"/>
        <v>369719.62</v>
      </c>
    </row>
    <row r="127" spans="1:9" ht="15.75" x14ac:dyDescent="0.25">
      <c r="A127" s="9"/>
      <c r="B127" s="9"/>
      <c r="C127" s="10"/>
      <c r="D127" s="14" t="s">
        <v>123</v>
      </c>
      <c r="E127" s="20">
        <v>985874.33000000019</v>
      </c>
      <c r="F127" s="16">
        <v>159224.16545905601</v>
      </c>
      <c r="G127" s="16">
        <v>289722.48000000004</v>
      </c>
      <c r="H127" s="16">
        <v>0</v>
      </c>
      <c r="I127" s="15">
        <f t="shared" si="1"/>
        <v>1434820.9754590562</v>
      </c>
    </row>
    <row r="128" spans="1:9" ht="15.75" x14ac:dyDescent="0.25">
      <c r="A128" s="9"/>
      <c r="B128" s="9"/>
      <c r="C128" s="10"/>
      <c r="D128" s="14" t="s">
        <v>124</v>
      </c>
      <c r="E128" s="20">
        <v>1853534.6999999997</v>
      </c>
      <c r="F128" s="16">
        <v>496781.36368319998</v>
      </c>
      <c r="G128" s="16">
        <v>98017.87000000001</v>
      </c>
      <c r="H128" s="16">
        <v>0</v>
      </c>
      <c r="I128" s="15">
        <f t="shared" si="1"/>
        <v>2448333.9336831998</v>
      </c>
    </row>
    <row r="129" spans="1:9" ht="15.75" x14ac:dyDescent="0.25">
      <c r="A129" s="9"/>
      <c r="B129" s="9"/>
      <c r="C129" s="10"/>
      <c r="D129" s="14" t="s">
        <v>125</v>
      </c>
      <c r="E129" s="20">
        <v>573557.17000000027</v>
      </c>
      <c r="F129" s="16">
        <v>240430.70322548796</v>
      </c>
      <c r="G129" s="16">
        <v>68025.22</v>
      </c>
      <c r="H129" s="16">
        <v>0</v>
      </c>
      <c r="I129" s="15">
        <f t="shared" si="1"/>
        <v>882013.09322548821</v>
      </c>
    </row>
    <row r="130" spans="1:9" ht="15.75" x14ac:dyDescent="0.25">
      <c r="A130" s="9"/>
      <c r="B130" s="9"/>
      <c r="C130" s="10"/>
      <c r="D130" s="14" t="s">
        <v>126</v>
      </c>
      <c r="E130" s="20">
        <v>473791.38</v>
      </c>
      <c r="F130" s="16">
        <v>423534.80453287996</v>
      </c>
      <c r="G130" s="16">
        <v>31845.950000000004</v>
      </c>
      <c r="H130" s="16">
        <v>0</v>
      </c>
      <c r="I130" s="15">
        <f t="shared" si="1"/>
        <v>929172.13453287992</v>
      </c>
    </row>
    <row r="131" spans="1:9" ht="15.75" x14ac:dyDescent="0.25">
      <c r="A131" s="9"/>
      <c r="B131" s="9"/>
      <c r="C131" s="10"/>
      <c r="D131" s="14" t="s">
        <v>127</v>
      </c>
      <c r="E131" s="20">
        <v>5055795.6800000006</v>
      </c>
      <c r="F131" s="16">
        <v>2314804.4096691832</v>
      </c>
      <c r="G131" s="16">
        <v>524313.59</v>
      </c>
      <c r="H131" s="16">
        <v>0</v>
      </c>
      <c r="I131" s="15">
        <f t="shared" si="1"/>
        <v>7894913.6796691837</v>
      </c>
    </row>
    <row r="132" spans="1:9" ht="15.75" x14ac:dyDescent="0.25">
      <c r="A132" s="9"/>
      <c r="B132" s="9"/>
      <c r="C132" s="10"/>
      <c r="D132" s="14" t="s">
        <v>128</v>
      </c>
      <c r="E132" s="20">
        <v>943164.14999999991</v>
      </c>
      <c r="F132" s="16">
        <v>1420278.2442608157</v>
      </c>
      <c r="G132" s="16">
        <v>36070.229999999996</v>
      </c>
      <c r="H132" s="16">
        <v>0</v>
      </c>
      <c r="I132" s="15">
        <f t="shared" si="1"/>
        <v>2399512.6242608153</v>
      </c>
    </row>
    <row r="133" spans="1:9" ht="15.75" x14ac:dyDescent="0.25">
      <c r="A133" s="9"/>
      <c r="B133" s="9"/>
      <c r="C133" s="10"/>
      <c r="D133" s="14" t="s">
        <v>129</v>
      </c>
      <c r="E133" s="20">
        <v>403994.14999999991</v>
      </c>
      <c r="F133" s="16">
        <v>0</v>
      </c>
      <c r="G133" s="16">
        <v>546773.77</v>
      </c>
      <c r="H133" s="16">
        <v>0</v>
      </c>
      <c r="I133" s="15">
        <f t="shared" si="1"/>
        <v>950767.91999999993</v>
      </c>
    </row>
    <row r="134" spans="1:9" ht="15.75" x14ac:dyDescent="0.25">
      <c r="A134" s="9"/>
      <c r="B134" s="9"/>
      <c r="C134" s="10"/>
      <c r="D134" s="14" t="s">
        <v>130</v>
      </c>
      <c r="E134" s="20">
        <v>203110.99999999997</v>
      </c>
      <c r="F134" s="16">
        <v>70057.649076511982</v>
      </c>
      <c r="G134" s="16">
        <v>4190.38</v>
      </c>
      <c r="H134" s="16">
        <v>0</v>
      </c>
      <c r="I134" s="15">
        <f t="shared" si="1"/>
        <v>277359.02907651197</v>
      </c>
    </row>
    <row r="135" spans="1:9" ht="15.75" x14ac:dyDescent="0.25">
      <c r="A135" s="9"/>
      <c r="B135" s="9"/>
      <c r="C135" s="10"/>
      <c r="D135" s="14" t="s">
        <v>131</v>
      </c>
      <c r="E135" s="20">
        <v>229799.52000000002</v>
      </c>
      <c r="F135" s="16">
        <v>885287.3436778239</v>
      </c>
      <c r="G135" s="16">
        <v>42732.1</v>
      </c>
      <c r="H135" s="16">
        <v>0</v>
      </c>
      <c r="I135" s="15">
        <f t="shared" si="1"/>
        <v>1157818.963677824</v>
      </c>
    </row>
    <row r="136" spans="1:9" ht="15.75" x14ac:dyDescent="0.25">
      <c r="A136" s="9"/>
      <c r="B136" s="9"/>
      <c r="C136" s="10"/>
      <c r="D136" s="14" t="s">
        <v>132</v>
      </c>
      <c r="E136" s="20">
        <v>3800223.8100000005</v>
      </c>
      <c r="F136" s="16">
        <v>1069989.9988782557</v>
      </c>
      <c r="G136" s="16">
        <v>246788.66</v>
      </c>
      <c r="H136" s="16">
        <v>0</v>
      </c>
      <c r="I136" s="15">
        <f t="shared" si="1"/>
        <v>5117002.4688782562</v>
      </c>
    </row>
    <row r="137" spans="1:9" ht="15.75" x14ac:dyDescent="0.25">
      <c r="A137" s="9"/>
      <c r="B137" s="9"/>
      <c r="C137" s="10"/>
      <c r="D137" s="14" t="s">
        <v>133</v>
      </c>
      <c r="E137" s="20">
        <v>4589117.59</v>
      </c>
      <c r="F137" s="16">
        <v>1682309.9193230236</v>
      </c>
      <c r="G137" s="16">
        <v>365497.29</v>
      </c>
      <c r="H137" s="16">
        <v>0</v>
      </c>
      <c r="I137" s="15">
        <f t="shared" si="1"/>
        <v>6636924.7993230233</v>
      </c>
    </row>
    <row r="138" spans="1:9" ht="15.75" x14ac:dyDescent="0.25">
      <c r="A138" s="9"/>
      <c r="B138" s="9"/>
      <c r="C138" s="10"/>
      <c r="D138" s="14" t="s">
        <v>134</v>
      </c>
      <c r="E138" s="20">
        <v>0</v>
      </c>
      <c r="F138" s="16">
        <v>0</v>
      </c>
      <c r="G138" s="16">
        <v>565320.27</v>
      </c>
      <c r="H138" s="16">
        <v>0</v>
      </c>
      <c r="I138" s="15">
        <f t="shared" ref="I138:I144" si="2">SUM(E138:H138)</f>
        <v>565320.27</v>
      </c>
    </row>
    <row r="139" spans="1:9" ht="15.75" x14ac:dyDescent="0.25">
      <c r="A139" s="9"/>
      <c r="B139" s="9"/>
      <c r="C139" s="10"/>
      <c r="D139" s="14" t="s">
        <v>135</v>
      </c>
      <c r="E139" s="20">
        <v>588647.30999999994</v>
      </c>
      <c r="F139" s="16">
        <v>251891.10498174396</v>
      </c>
      <c r="G139" s="16">
        <v>65355.859999999993</v>
      </c>
      <c r="H139" s="16">
        <v>0</v>
      </c>
      <c r="I139" s="15">
        <f t="shared" si="2"/>
        <v>905894.27498174389</v>
      </c>
    </row>
    <row r="140" spans="1:9" ht="15.75" x14ac:dyDescent="0.25">
      <c r="A140" s="9"/>
      <c r="B140" s="9"/>
      <c r="C140" s="10"/>
      <c r="D140" s="14" t="s">
        <v>136</v>
      </c>
      <c r="E140" s="20">
        <v>2354349.56</v>
      </c>
      <c r="F140" s="16">
        <v>1786494.6445878719</v>
      </c>
      <c r="G140" s="16">
        <v>113305.84</v>
      </c>
      <c r="H140" s="16">
        <v>0</v>
      </c>
      <c r="I140" s="15">
        <f t="shared" si="2"/>
        <v>4254150.044587872</v>
      </c>
    </row>
    <row r="141" spans="1:9" ht="15.75" x14ac:dyDescent="0.25">
      <c r="A141" s="9"/>
      <c r="B141" s="9"/>
      <c r="C141" s="10"/>
      <c r="D141" s="14" t="s">
        <v>137</v>
      </c>
      <c r="E141" s="20">
        <v>0</v>
      </c>
      <c r="F141" s="16">
        <v>0</v>
      </c>
      <c r="G141" s="16">
        <v>715952.96</v>
      </c>
      <c r="H141" s="16">
        <v>200616.52499999999</v>
      </c>
      <c r="I141" s="15">
        <f t="shared" si="2"/>
        <v>916569.48499999999</v>
      </c>
    </row>
    <row r="142" spans="1:9" ht="15.75" x14ac:dyDescent="0.25">
      <c r="A142" s="9"/>
      <c r="B142" s="9"/>
      <c r="C142" s="10"/>
      <c r="D142" s="14" t="s">
        <v>138</v>
      </c>
      <c r="E142" s="20">
        <v>5328.07</v>
      </c>
      <c r="F142" s="16">
        <v>0</v>
      </c>
      <c r="G142" s="16">
        <v>66968.83</v>
      </c>
      <c r="H142" s="16">
        <v>0</v>
      </c>
      <c r="I142" s="15">
        <f t="shared" si="2"/>
        <v>72296.899999999994</v>
      </c>
    </row>
    <row r="143" spans="1:9" ht="15.75" x14ac:dyDescent="0.25">
      <c r="A143" s="9"/>
      <c r="B143" s="9"/>
      <c r="C143" s="10"/>
      <c r="D143" s="14" t="s">
        <v>139</v>
      </c>
      <c r="E143" s="20">
        <v>78829.09</v>
      </c>
      <c r="F143" s="16">
        <v>1651158.6126894236</v>
      </c>
      <c r="G143" s="16">
        <v>15857.63</v>
      </c>
      <c r="H143" s="16">
        <v>0</v>
      </c>
      <c r="I143" s="15">
        <f t="shared" si="2"/>
        <v>1745845.3326894236</v>
      </c>
    </row>
    <row r="144" spans="1:9" ht="15.75" x14ac:dyDescent="0.25">
      <c r="A144" s="9"/>
      <c r="B144" s="9"/>
      <c r="C144" s="10"/>
      <c r="D144" s="14" t="s">
        <v>140</v>
      </c>
      <c r="E144" s="20">
        <v>1758980.38</v>
      </c>
      <c r="F144" s="16">
        <v>200622.61243265594</v>
      </c>
      <c r="G144" s="16">
        <v>158125.48000000001</v>
      </c>
      <c r="H144" s="16">
        <v>0</v>
      </c>
      <c r="I144" s="15">
        <f t="shared" si="2"/>
        <v>2117728.4724326557</v>
      </c>
    </row>
    <row r="145" spans="1:9" ht="24.75" customHeight="1" x14ac:dyDescent="0.2">
      <c r="A145" s="2"/>
      <c r="B145" s="2"/>
      <c r="C145" s="11"/>
      <c r="D145" s="17" t="s">
        <v>141</v>
      </c>
      <c r="E145" s="18">
        <f>SUM(E10:E144)</f>
        <v>184866011.71000007</v>
      </c>
      <c r="F145" s="18">
        <f>SUM(F10:F144)</f>
        <v>81973302.586081252</v>
      </c>
      <c r="G145" s="18">
        <f>SUM(G10:G144)</f>
        <v>27139703.359999992</v>
      </c>
      <c r="H145" s="18">
        <f>SUM(H10:H144)</f>
        <v>200616.52499999999</v>
      </c>
      <c r="I145" s="18">
        <f>SUM(I10:I144)</f>
        <v>294179634.1810813</v>
      </c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&amp;C&amp;"Arial,Normal"&amp;9&amp;G&amp;R&amp;P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indexed="14"/>
    <pageSetUpPr fitToPage="1"/>
  </sheetPr>
  <dimension ref="A1:N145"/>
  <sheetViews>
    <sheetView showGridLines="0" zoomScale="80" zoomScaleNormal="80" workbookViewId="0">
      <pane xSplit="4" ySplit="9" topLeftCell="E10" activePane="bottomRight" state="frozen"/>
      <selection activeCell="I145" sqref="I145"/>
      <selection pane="topRight" activeCell="I145" sqref="I145"/>
      <selection pane="bottomLeft" activeCell="I145" sqref="I145"/>
      <selection pane="bottomRight" activeCell="E10" sqref="E10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0" width="28.33203125" style="2" bestFit="1" customWidth="1"/>
    <col min="11" max="11" width="14.1640625" style="2" bestFit="1" customWidth="1"/>
    <col min="12" max="13" width="12.33203125" style="2" bestFit="1" customWidth="1"/>
    <col min="14" max="14" width="15" style="2" bestFit="1" customWidth="1"/>
    <col min="15" max="16384" width="12" style="2"/>
  </cols>
  <sheetData>
    <row r="1" spans="1:9" ht="18.75" customHeight="1" x14ac:dyDescent="0.2"/>
    <row r="2" spans="1:9" ht="43.5" customHeight="1" x14ac:dyDescent="0.2">
      <c r="D2" s="19"/>
      <c r="E2" s="19"/>
      <c r="F2" s="19"/>
      <c r="G2" s="19"/>
      <c r="H2" s="19"/>
      <c r="I2" s="19"/>
    </row>
    <row r="3" spans="1:9" ht="8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21.75" customHeight="1" x14ac:dyDescent="0.3">
      <c r="D5" s="4" t="s">
        <v>143</v>
      </c>
      <c r="E5" s="3"/>
      <c r="F5" s="3"/>
      <c r="G5" s="3"/>
      <c r="H5" s="3"/>
      <c r="I5" s="3"/>
    </row>
    <row r="6" spans="1:9" ht="21.75" customHeight="1" x14ac:dyDescent="0.3">
      <c r="D6" s="4" t="s">
        <v>168</v>
      </c>
      <c r="E6" s="3"/>
      <c r="F6" s="3"/>
      <c r="G6" s="3"/>
      <c r="H6" s="3"/>
      <c r="I6" s="3"/>
    </row>
    <row r="7" spans="1:9" ht="21.75" customHeight="1" x14ac:dyDescent="0.25">
      <c r="D7" s="5"/>
      <c r="E7" s="6"/>
      <c r="F7" s="6"/>
      <c r="G7" s="6"/>
      <c r="H7" s="6"/>
      <c r="I7" s="7" t="s">
        <v>0</v>
      </c>
    </row>
    <row r="8" spans="1:9" ht="18.75" customHeight="1" x14ac:dyDescent="0.2">
      <c r="D8" s="21" t="s">
        <v>1</v>
      </c>
      <c r="E8" s="23" t="s">
        <v>169</v>
      </c>
      <c r="F8" s="24"/>
      <c r="G8" s="24"/>
      <c r="H8" s="24"/>
      <c r="I8" s="25"/>
    </row>
    <row r="9" spans="1:9" ht="60" customHeight="1" x14ac:dyDescent="0.2">
      <c r="A9" s="8"/>
      <c r="B9" s="8"/>
      <c r="C9" s="8"/>
      <c r="D9" s="22"/>
      <c r="E9" s="12" t="s">
        <v>2</v>
      </c>
      <c r="F9" s="12" t="s">
        <v>3</v>
      </c>
      <c r="G9" s="12" t="s">
        <v>4</v>
      </c>
      <c r="H9" s="12" t="s">
        <v>5</v>
      </c>
      <c r="I9" s="12" t="s">
        <v>142</v>
      </c>
    </row>
    <row r="10" spans="1:9" ht="15.75" x14ac:dyDescent="0.25">
      <c r="A10" s="9"/>
      <c r="B10" s="9"/>
      <c r="C10" s="10"/>
      <c r="D10" s="14" t="s">
        <v>6</v>
      </c>
      <c r="E10" s="16">
        <f>+Enero!E10+Febrero!E10+Marzo!E10+Abril!E10+Mayo!E10+Junio!E10+Julio!E10+Agosto!E10+Septiembre!E10+Octubre!E10+Noviembre!E10+Diciembre!E10</f>
        <v>2181788.64</v>
      </c>
      <c r="F10" s="16">
        <f>+Enero!F10+Febrero!F10+Marzo!F10+Abril!F10+Mayo!F10+Junio!F10+Julio!F10+Agosto!F10+Septiembre!F10+Octubre!F10+Noviembre!F10+Diciembre!F10</f>
        <v>8967346.1086137202</v>
      </c>
      <c r="G10" s="16">
        <f>+Enero!G10+Febrero!G10+Marzo!G10+Abril!G10+Mayo!G10+Junio!G10+Julio!G10+Agosto!G10+Septiembre!G10+Octubre!G10+Noviembre!G10+Diciembre!G10</f>
        <v>796376.71000000008</v>
      </c>
      <c r="H10" s="16">
        <f>+Enero!H10+Febrero!H10+Marzo!H10+Abril!H10+Mayo!H10+Junio!H10+Julio!H10+Agosto!H10+Septiembre!H10+Octubre!H10+Noviembre!H10+Diciembre!H10</f>
        <v>0</v>
      </c>
      <c r="I10" s="15">
        <f t="shared" ref="I10:I41" si="0">SUM(E10:H10)</f>
        <v>11945511.458613722</v>
      </c>
    </row>
    <row r="11" spans="1:9" ht="15.75" x14ac:dyDescent="0.25">
      <c r="A11" s="9"/>
      <c r="B11" s="9"/>
      <c r="C11" s="10"/>
      <c r="D11" s="14" t="s">
        <v>7</v>
      </c>
      <c r="E11" s="16">
        <f>+Enero!E11+Febrero!E11+Marzo!E11+Abril!E11+Mayo!E11+Junio!E11+Julio!E11+Agosto!E11+Septiembre!E11+Octubre!E11+Noviembre!E11+Diciembre!E11</f>
        <v>6874046.0700000003</v>
      </c>
      <c r="F11" s="16">
        <f>+Enero!F11+Febrero!F11+Marzo!F11+Abril!F11+Mayo!F11+Junio!F11+Julio!F11+Agosto!F11+Septiembre!F11+Octubre!F11+Noviembre!F11+Diciembre!F11</f>
        <v>5033153.4634424103</v>
      </c>
      <c r="G11" s="16">
        <f>+Enero!G11+Febrero!G11+Marzo!G11+Abril!G11+Mayo!G11+Junio!G11+Julio!G11+Agosto!G11+Septiembre!G11+Octubre!G11+Noviembre!G11+Diciembre!G11</f>
        <v>743231.61999999988</v>
      </c>
      <c r="H11" s="16">
        <f>+Enero!H11+Febrero!H11+Marzo!H11+Abril!H11+Mayo!H11+Junio!H11+Julio!H11+Agosto!H11+Septiembre!H11+Octubre!H11+Noviembre!H11+Diciembre!H11</f>
        <v>0</v>
      </c>
      <c r="I11" s="15">
        <f t="shared" si="0"/>
        <v>12650431.153442411</v>
      </c>
    </row>
    <row r="12" spans="1:9" ht="15.75" x14ac:dyDescent="0.25">
      <c r="A12" s="9"/>
      <c r="B12" s="9"/>
      <c r="C12" s="10"/>
      <c r="D12" s="14" t="s">
        <v>8</v>
      </c>
      <c r="E12" s="16">
        <f>+Enero!E12+Febrero!E12+Marzo!E12+Abril!E12+Mayo!E12+Junio!E12+Julio!E12+Agosto!E12+Septiembre!E12+Octubre!E12+Noviembre!E12+Diciembre!E12</f>
        <v>6784726.3599999994</v>
      </c>
      <c r="F12" s="16">
        <f>+Enero!F12+Febrero!F12+Marzo!F12+Abril!F12+Mayo!F12+Junio!F12+Julio!F12+Agosto!F12+Septiembre!F12+Octubre!F12+Noviembre!F12+Diciembre!F12</f>
        <v>1824668.4981926491</v>
      </c>
      <c r="G12" s="16">
        <f>+Enero!G12+Febrero!G12+Marzo!G12+Abril!G12+Mayo!G12+Junio!G12+Julio!G12+Agosto!G12+Septiembre!G12+Octubre!G12+Noviembre!G12+Diciembre!G12</f>
        <v>416214.52</v>
      </c>
      <c r="H12" s="16">
        <f>+Enero!H12+Febrero!H12+Marzo!H12+Abril!H12+Mayo!H12+Junio!H12+Julio!H12+Agosto!H12+Septiembre!H12+Octubre!H12+Noviembre!H12+Diciembre!H12</f>
        <v>0</v>
      </c>
      <c r="I12" s="15">
        <f t="shared" si="0"/>
        <v>9025609.3781926483</v>
      </c>
    </row>
    <row r="13" spans="1:9" ht="15.75" x14ac:dyDescent="0.25">
      <c r="A13" s="9"/>
      <c r="B13" s="9"/>
      <c r="C13" s="10"/>
      <c r="D13" s="14" t="s">
        <v>9</v>
      </c>
      <c r="E13" s="16">
        <f>+Enero!E13+Febrero!E13+Marzo!E13+Abril!E13+Mayo!E13+Junio!E13+Julio!E13+Agosto!E13+Septiembre!E13+Octubre!E13+Noviembre!E13+Diciembre!E13</f>
        <v>1076187.0999999999</v>
      </c>
      <c r="F13" s="16">
        <f>+Enero!F13+Febrero!F13+Marzo!F13+Abril!F13+Mayo!F13+Junio!F13+Julio!F13+Agosto!F13+Septiembre!F13+Octubre!F13+Noviembre!F13+Diciembre!F13</f>
        <v>48256.687142085008</v>
      </c>
      <c r="G13" s="16">
        <f>+Enero!G13+Febrero!G13+Marzo!G13+Abril!G13+Mayo!G13+Junio!G13+Julio!G13+Agosto!G13+Septiembre!G13+Octubre!G13+Noviembre!G13+Diciembre!G13</f>
        <v>5500658.2000000002</v>
      </c>
      <c r="H13" s="16">
        <f>+Enero!H13+Febrero!H13+Marzo!H13+Abril!H13+Mayo!H13+Junio!H13+Julio!H13+Agosto!H13+Septiembre!H13+Octubre!H13+Noviembre!H13+Diciembre!H13</f>
        <v>0</v>
      </c>
      <c r="I13" s="15">
        <f t="shared" si="0"/>
        <v>6625101.9871420851</v>
      </c>
    </row>
    <row r="14" spans="1:9" ht="15.75" x14ac:dyDescent="0.25">
      <c r="A14" s="9"/>
      <c r="B14" s="9"/>
      <c r="C14" s="10"/>
      <c r="D14" s="14" t="s">
        <v>10</v>
      </c>
      <c r="E14" s="16">
        <f>+Enero!E14+Febrero!E14+Marzo!E14+Abril!E14+Mayo!E14+Junio!E14+Julio!E14+Agosto!E14+Septiembre!E14+Octubre!E14+Noviembre!E14+Diciembre!E14</f>
        <v>9014414.6199999973</v>
      </c>
      <c r="F14" s="16">
        <f>+Enero!F14+Febrero!F14+Marzo!F14+Abril!F14+Mayo!F14+Junio!F14+Julio!F14+Agosto!F14+Septiembre!F14+Octubre!F14+Noviembre!F14+Diciembre!F14</f>
        <v>2027427.5370255243</v>
      </c>
      <c r="G14" s="16">
        <f>+Enero!G14+Febrero!G14+Marzo!G14+Abril!G14+Mayo!G14+Junio!G14+Julio!G14+Agosto!G14+Septiembre!G14+Octubre!G14+Noviembre!G14+Diciembre!G14</f>
        <v>804195.33000000007</v>
      </c>
      <c r="H14" s="16">
        <f>+Enero!H14+Febrero!H14+Marzo!H14+Abril!H14+Mayo!H14+Junio!H14+Julio!H14+Agosto!H14+Septiembre!H14+Octubre!H14+Noviembre!H14+Diciembre!H14</f>
        <v>0</v>
      </c>
      <c r="I14" s="15">
        <f t="shared" si="0"/>
        <v>11846037.487025522</v>
      </c>
    </row>
    <row r="15" spans="1:9" ht="15.75" x14ac:dyDescent="0.25">
      <c r="A15" s="9"/>
      <c r="B15" s="9"/>
      <c r="C15" s="10"/>
      <c r="D15" s="14" t="s">
        <v>11</v>
      </c>
      <c r="E15" s="16">
        <f>+Enero!E15+Febrero!E15+Marzo!E15+Abril!E15+Mayo!E15+Junio!E15+Julio!E15+Agosto!E15+Septiembre!E15+Octubre!E15+Noviembre!E15+Diciembre!E15</f>
        <v>70920.510000000009</v>
      </c>
      <c r="F15" s="16">
        <f>+Enero!F15+Febrero!F15+Marzo!F15+Abril!F15+Mayo!F15+Junio!F15+Julio!F15+Agosto!F15+Septiembre!F15+Octubre!F15+Noviembre!F15+Diciembre!F15</f>
        <v>11266.797341328</v>
      </c>
      <c r="G15" s="16">
        <f>+Enero!G15+Febrero!G15+Marzo!G15+Abril!G15+Mayo!G15+Junio!G15+Julio!G15+Agosto!G15+Septiembre!G15+Octubre!G15+Noviembre!G15+Diciembre!G15</f>
        <v>5850837.0500000007</v>
      </c>
      <c r="H15" s="16">
        <f>+Enero!H15+Febrero!H15+Marzo!H15+Abril!H15+Mayo!H15+Junio!H15+Julio!H15+Agosto!H15+Septiembre!H15+Octubre!H15+Noviembre!H15+Diciembre!H15</f>
        <v>0</v>
      </c>
      <c r="I15" s="15">
        <f t="shared" si="0"/>
        <v>5933024.3573413286</v>
      </c>
    </row>
    <row r="16" spans="1:9" ht="15.75" x14ac:dyDescent="0.25">
      <c r="A16" s="9"/>
      <c r="B16" s="9"/>
      <c r="C16" s="10"/>
      <c r="D16" s="14" t="s">
        <v>12</v>
      </c>
      <c r="E16" s="16">
        <f>+Enero!E16+Febrero!E16+Marzo!E16+Abril!E16+Mayo!E16+Junio!E16+Julio!E16+Agosto!E16+Septiembre!E16+Octubre!E16+Noviembre!E16+Diciembre!E16</f>
        <v>10044038.18</v>
      </c>
      <c r="F16" s="16">
        <f>+Enero!F16+Febrero!F16+Marzo!F16+Abril!F16+Mayo!F16+Junio!F16+Julio!F16+Agosto!F16+Septiembre!F16+Octubre!F16+Noviembre!F16+Diciembre!F16</f>
        <v>9667290.2196577825</v>
      </c>
      <c r="G16" s="16">
        <f>+Enero!G16+Febrero!G16+Marzo!G16+Abril!G16+Mayo!G16+Junio!G16+Julio!G16+Agosto!G16+Septiembre!G16+Octubre!G16+Noviembre!G16+Diciembre!G16</f>
        <v>1404182.29</v>
      </c>
      <c r="H16" s="16">
        <f>+Enero!H16+Febrero!H16+Marzo!H16+Abril!H16+Mayo!H16+Junio!H16+Julio!H16+Agosto!H16+Septiembre!H16+Octubre!H16+Noviembre!H16+Diciembre!H16</f>
        <v>0</v>
      </c>
      <c r="I16" s="15">
        <f t="shared" si="0"/>
        <v>21115510.689657781</v>
      </c>
    </row>
    <row r="17" spans="1:9" ht="15.75" x14ac:dyDescent="0.25">
      <c r="A17" s="9"/>
      <c r="B17" s="9"/>
      <c r="C17" s="10"/>
      <c r="D17" s="14" t="s">
        <v>13</v>
      </c>
      <c r="E17" s="16">
        <f>+Enero!E17+Febrero!E17+Marzo!E17+Abril!E17+Mayo!E17+Junio!E17+Julio!E17+Agosto!E17+Septiembre!E17+Octubre!E17+Noviembre!E17+Diciembre!E17</f>
        <v>19438839.029999997</v>
      </c>
      <c r="F17" s="16">
        <f>+Enero!F17+Febrero!F17+Marzo!F17+Abril!F17+Mayo!F17+Junio!F17+Julio!F17+Agosto!F17+Septiembre!F17+Octubre!F17+Noviembre!F17+Diciembre!F17</f>
        <v>8882059.0552528203</v>
      </c>
      <c r="G17" s="16">
        <f>+Enero!G17+Febrero!G17+Marzo!G17+Abril!G17+Mayo!G17+Junio!G17+Julio!G17+Agosto!G17+Septiembre!G17+Octubre!G17+Noviembre!G17+Diciembre!G17</f>
        <v>2298719.7200000002</v>
      </c>
      <c r="H17" s="16">
        <f>+Enero!H17+Febrero!H17+Marzo!H17+Abril!H17+Mayo!H17+Junio!H17+Julio!H17+Agosto!H17+Septiembre!H17+Octubre!H17+Noviembre!H17+Diciembre!H17</f>
        <v>0</v>
      </c>
      <c r="I17" s="15">
        <f t="shared" si="0"/>
        <v>30619617.805252817</v>
      </c>
    </row>
    <row r="18" spans="1:9" ht="15.75" x14ac:dyDescent="0.25">
      <c r="A18" s="9"/>
      <c r="B18" s="9"/>
      <c r="C18" s="10"/>
      <c r="D18" s="14" t="s">
        <v>14</v>
      </c>
      <c r="E18" s="16">
        <f>+Enero!E18+Febrero!E18+Marzo!E18+Abril!E18+Mayo!E18+Junio!E18+Julio!E18+Agosto!E18+Septiembre!E18+Octubre!E18+Noviembre!E18+Diciembre!E18</f>
        <v>1625308.4700000002</v>
      </c>
      <c r="F18" s="16">
        <f>+Enero!F18+Febrero!F18+Marzo!F18+Abril!F18+Mayo!F18+Junio!F18+Julio!F18+Agosto!F18+Septiembre!F18+Octubre!F18+Noviembre!F18+Diciembre!F18</f>
        <v>724093.16563962901</v>
      </c>
      <c r="G18" s="16">
        <f>+Enero!G18+Febrero!G18+Marzo!G18+Abril!G18+Mayo!G18+Junio!G18+Julio!G18+Agosto!G18+Septiembre!G18+Octubre!G18+Noviembre!G18+Diciembre!G18</f>
        <v>10855621.18</v>
      </c>
      <c r="H18" s="16">
        <f>+Enero!H18+Febrero!H18+Marzo!H18+Abril!H18+Mayo!H18+Junio!H18+Julio!H18+Agosto!H18+Septiembre!H18+Octubre!H18+Noviembre!H18+Diciembre!H18</f>
        <v>0</v>
      </c>
      <c r="I18" s="15">
        <f t="shared" si="0"/>
        <v>13205022.81563963</v>
      </c>
    </row>
    <row r="19" spans="1:9" ht="15.75" x14ac:dyDescent="0.25">
      <c r="A19" s="9"/>
      <c r="B19" s="9"/>
      <c r="C19" s="10"/>
      <c r="D19" s="14" t="s">
        <v>15</v>
      </c>
      <c r="E19" s="16">
        <f>+Enero!E19+Febrero!E19+Marzo!E19+Abril!E19+Mayo!E19+Junio!E19+Julio!E19+Agosto!E19+Septiembre!E19+Octubre!E19+Noviembre!E19+Diciembre!E19</f>
        <v>18918936.329999998</v>
      </c>
      <c r="F19" s="16">
        <f>+Enero!F19+Febrero!F19+Marzo!F19+Abril!F19+Mayo!F19+Junio!F19+Julio!F19+Agosto!F19+Septiembre!F19+Octubre!F19+Noviembre!F19+Diciembre!F19</f>
        <v>6910964.5593029456</v>
      </c>
      <c r="G19" s="16">
        <f>+Enero!G19+Febrero!G19+Marzo!G19+Abril!G19+Mayo!G19+Junio!G19+Julio!G19+Agosto!G19+Septiembre!G19+Octubre!G19+Noviembre!G19+Diciembre!G19</f>
        <v>1820344.35</v>
      </c>
      <c r="H19" s="16">
        <f>+Enero!H19+Febrero!H19+Marzo!H19+Abril!H19+Mayo!H19+Junio!H19+Julio!H19+Agosto!H19+Septiembre!H19+Octubre!H19+Noviembre!H19+Diciembre!H19</f>
        <v>0</v>
      </c>
      <c r="I19" s="15">
        <f t="shared" si="0"/>
        <v>27650245.239302944</v>
      </c>
    </row>
    <row r="20" spans="1:9" ht="15.75" x14ac:dyDescent="0.25">
      <c r="A20" s="9"/>
      <c r="B20" s="9"/>
      <c r="C20" s="10"/>
      <c r="D20" s="14" t="s">
        <v>16</v>
      </c>
      <c r="E20" s="16">
        <f>+Enero!E20+Febrero!E20+Marzo!E20+Abril!E20+Mayo!E20+Junio!E20+Julio!E20+Agosto!E20+Septiembre!E20+Octubre!E20+Noviembre!E20+Diciembre!E20</f>
        <v>7336980.04</v>
      </c>
      <c r="F20" s="16">
        <f>+Enero!F20+Febrero!F20+Marzo!F20+Abril!F20+Mayo!F20+Junio!F20+Julio!F20+Agosto!F20+Septiembre!F20+Octubre!F20+Noviembre!F20+Diciembre!F20</f>
        <v>1780340.6065470059</v>
      </c>
      <c r="G20" s="16">
        <f>+Enero!G20+Febrero!G20+Marzo!G20+Abril!G20+Mayo!G20+Junio!G20+Julio!G20+Agosto!G20+Septiembre!G20+Octubre!G20+Noviembre!G20+Diciembre!G20</f>
        <v>718885.69999999984</v>
      </c>
      <c r="H20" s="16">
        <f>+Enero!H20+Febrero!H20+Marzo!H20+Abril!H20+Mayo!H20+Junio!H20+Julio!H20+Agosto!H20+Septiembre!H20+Octubre!H20+Noviembre!H20+Diciembre!H20</f>
        <v>0</v>
      </c>
      <c r="I20" s="15">
        <f t="shared" si="0"/>
        <v>9836206.3465470057</v>
      </c>
    </row>
    <row r="21" spans="1:9" ht="15.75" x14ac:dyDescent="0.25">
      <c r="A21" s="9"/>
      <c r="B21" s="9"/>
      <c r="C21" s="10"/>
      <c r="D21" s="14" t="s">
        <v>17</v>
      </c>
      <c r="E21" s="16">
        <f>+Enero!E21+Febrero!E21+Marzo!E21+Abril!E21+Mayo!E21+Junio!E21+Julio!E21+Agosto!E21+Septiembre!E21+Octubre!E21+Noviembre!E21+Diciembre!E21</f>
        <v>9957843.7699999996</v>
      </c>
      <c r="F21" s="16">
        <f>+Enero!F21+Febrero!F21+Marzo!F21+Abril!F21+Mayo!F21+Junio!F21+Julio!F21+Agosto!F21+Septiembre!F21+Octubre!F21+Noviembre!F21+Diciembre!F21</f>
        <v>8267401.9975696579</v>
      </c>
      <c r="G21" s="16">
        <f>+Enero!G21+Febrero!G21+Marzo!G21+Abril!G21+Mayo!G21+Junio!G21+Julio!G21+Agosto!G21+Septiembre!G21+Octubre!G21+Noviembre!G21+Diciembre!G21</f>
        <v>940379.7699999999</v>
      </c>
      <c r="H21" s="16">
        <f>+Enero!H21+Febrero!H21+Marzo!H21+Abril!H21+Mayo!H21+Junio!H21+Julio!H21+Agosto!H21+Septiembre!H21+Octubre!H21+Noviembre!H21+Diciembre!H21</f>
        <v>0</v>
      </c>
      <c r="I21" s="15">
        <f t="shared" si="0"/>
        <v>19165625.537569657</v>
      </c>
    </row>
    <row r="22" spans="1:9" ht="15.75" x14ac:dyDescent="0.25">
      <c r="A22" s="9"/>
      <c r="B22" s="9"/>
      <c r="C22" s="10"/>
      <c r="D22" s="14" t="s">
        <v>18</v>
      </c>
      <c r="E22" s="16">
        <f>+Enero!E22+Febrero!E22+Marzo!E22+Abril!E22+Mayo!E22+Junio!E22+Julio!E22+Agosto!E22+Septiembre!E22+Octubre!E22+Noviembre!E22+Diciembre!E22</f>
        <v>310017.28000000003</v>
      </c>
      <c r="F22" s="16">
        <f>+Enero!F22+Febrero!F22+Marzo!F22+Abril!F22+Mayo!F22+Junio!F22+Julio!F22+Agosto!F22+Septiembre!F22+Octubre!F22+Noviembre!F22+Diciembre!F22</f>
        <v>353989.99427978398</v>
      </c>
      <c r="G22" s="16">
        <f>+Enero!G22+Febrero!G22+Marzo!G22+Abril!G22+Mayo!G22+Junio!G22+Julio!G22+Agosto!G22+Septiembre!G22+Octubre!G22+Noviembre!G22+Diciembre!G22</f>
        <v>3969620.54</v>
      </c>
      <c r="H22" s="16">
        <f>+Enero!H22+Febrero!H22+Marzo!H22+Abril!H22+Mayo!H22+Junio!H22+Julio!H22+Agosto!H22+Septiembre!H22+Octubre!H22+Noviembre!H22+Diciembre!H22</f>
        <v>0</v>
      </c>
      <c r="I22" s="15">
        <f t="shared" si="0"/>
        <v>4633627.8142797835</v>
      </c>
    </row>
    <row r="23" spans="1:9" ht="15.75" x14ac:dyDescent="0.25">
      <c r="A23" s="9"/>
      <c r="B23" s="9"/>
      <c r="C23" s="10"/>
      <c r="D23" s="14" t="s">
        <v>19</v>
      </c>
      <c r="E23" s="16">
        <f>+Enero!E23+Febrero!E23+Marzo!E23+Abril!E23+Mayo!E23+Junio!E23+Julio!E23+Agosto!E23+Septiembre!E23+Octubre!E23+Noviembre!E23+Diciembre!E23</f>
        <v>305392.81999999995</v>
      </c>
      <c r="F23" s="16">
        <f>+Enero!F23+Febrero!F23+Marzo!F23+Abril!F23+Mayo!F23+Junio!F23+Julio!F23+Agosto!F23+Septiembre!F23+Octubre!F23+Noviembre!F23+Diciembre!F23</f>
        <v>131928.28059007501</v>
      </c>
      <c r="G23" s="16">
        <f>+Enero!G23+Febrero!G23+Marzo!G23+Abril!G23+Mayo!G23+Junio!G23+Julio!G23+Agosto!G23+Septiembre!G23+Octubre!G23+Noviembre!G23+Diciembre!G23</f>
        <v>1455806.1099999999</v>
      </c>
      <c r="H23" s="16">
        <f>+Enero!H23+Febrero!H23+Marzo!H23+Abril!H23+Mayo!H23+Junio!H23+Julio!H23+Agosto!H23+Septiembre!H23+Octubre!H23+Noviembre!H23+Diciembre!H23</f>
        <v>0</v>
      </c>
      <c r="I23" s="15">
        <f t="shared" si="0"/>
        <v>1893127.2105900748</v>
      </c>
    </row>
    <row r="24" spans="1:9" ht="15.75" x14ac:dyDescent="0.25">
      <c r="A24" s="9"/>
      <c r="B24" s="9"/>
      <c r="C24" s="10"/>
      <c r="D24" s="14" t="s">
        <v>20</v>
      </c>
      <c r="E24" s="16">
        <f>+Enero!E24+Febrero!E24+Marzo!E24+Abril!E24+Mayo!E24+Junio!E24+Julio!E24+Agosto!E24+Septiembre!E24+Octubre!E24+Noviembre!E24+Diciembre!E24</f>
        <v>8952102.0499999989</v>
      </c>
      <c r="F24" s="16">
        <f>+Enero!F24+Febrero!F24+Marzo!F24+Abril!F24+Mayo!F24+Junio!F24+Julio!F24+Agosto!F24+Septiembre!F24+Octubre!F24+Noviembre!F24+Diciembre!F24</f>
        <v>5070183.8296612259</v>
      </c>
      <c r="G24" s="16">
        <f>+Enero!G24+Febrero!G24+Marzo!G24+Abril!G24+Mayo!G24+Junio!G24+Julio!G24+Agosto!G24+Septiembre!G24+Octubre!G24+Noviembre!G24+Diciembre!G24</f>
        <v>1786438.2900000003</v>
      </c>
      <c r="H24" s="16">
        <f>+Enero!H24+Febrero!H24+Marzo!H24+Abril!H24+Mayo!H24+Junio!H24+Julio!H24+Agosto!H24+Septiembre!H24+Octubre!H24+Noviembre!H24+Diciembre!H24</f>
        <v>0</v>
      </c>
      <c r="I24" s="15">
        <f t="shared" si="0"/>
        <v>15808724.169661226</v>
      </c>
    </row>
    <row r="25" spans="1:9" ht="15.75" x14ac:dyDescent="0.25">
      <c r="A25" s="9"/>
      <c r="B25" s="9"/>
      <c r="C25" s="10"/>
      <c r="D25" s="14" t="s">
        <v>21</v>
      </c>
      <c r="E25" s="16">
        <f>+Enero!E25+Febrero!E25+Marzo!E25+Abril!E25+Mayo!E25+Junio!E25+Julio!E25+Agosto!E25+Septiembre!E25+Octubre!E25+Noviembre!E25+Diciembre!E25</f>
        <v>7740496.7699999996</v>
      </c>
      <c r="F25" s="16">
        <f>+Enero!F25+Febrero!F25+Marzo!F25+Abril!F25+Mayo!F25+Junio!F25+Julio!F25+Agosto!F25+Septiembre!F25+Octubre!F25+Noviembre!F25+Diciembre!F25</f>
        <v>3765233.9983624201</v>
      </c>
      <c r="G25" s="16">
        <f>+Enero!G25+Febrero!G25+Marzo!G25+Abril!G25+Mayo!G25+Junio!G25+Julio!G25+Agosto!G25+Septiembre!G25+Octubre!G25+Noviembre!G25+Diciembre!G25</f>
        <v>1453900.18</v>
      </c>
      <c r="H25" s="16">
        <f>+Enero!H25+Febrero!H25+Marzo!H25+Abril!H25+Mayo!H25+Junio!H25+Julio!H25+Agosto!H25+Septiembre!H25+Octubre!H25+Noviembre!H25+Diciembre!H25</f>
        <v>0</v>
      </c>
      <c r="I25" s="15">
        <f t="shared" si="0"/>
        <v>12959630.948362419</v>
      </c>
    </row>
    <row r="26" spans="1:9" ht="15.75" x14ac:dyDescent="0.25">
      <c r="A26" s="9"/>
      <c r="B26" s="9"/>
      <c r="C26" s="10"/>
      <c r="D26" s="14" t="s">
        <v>22</v>
      </c>
      <c r="E26" s="16">
        <f>+Enero!E26+Febrero!E26+Marzo!E26+Abril!E26+Mayo!E26+Junio!E26+Julio!E26+Agosto!E26+Septiembre!E26+Octubre!E26+Noviembre!E26+Diciembre!E26</f>
        <v>3909239.5800000005</v>
      </c>
      <c r="F26" s="16">
        <f>+Enero!F26+Febrero!F26+Marzo!F26+Abril!F26+Mayo!F26+Junio!F26+Julio!F26+Agosto!F26+Septiembre!F26+Octubre!F26+Noviembre!F26+Diciembre!F26</f>
        <v>2156165.3742078361</v>
      </c>
      <c r="G26" s="16">
        <f>+Enero!G26+Febrero!G26+Marzo!G26+Abril!G26+Mayo!G26+Junio!G26+Julio!G26+Agosto!G26+Septiembre!G26+Octubre!G26+Noviembre!G26+Diciembre!G26</f>
        <v>805949.42</v>
      </c>
      <c r="H26" s="16">
        <f>+Enero!H26+Febrero!H26+Marzo!H26+Abril!H26+Mayo!H26+Junio!H26+Julio!H26+Agosto!H26+Septiembre!H26+Octubre!H26+Noviembre!H26+Diciembre!H26</f>
        <v>0</v>
      </c>
      <c r="I26" s="15">
        <f t="shared" si="0"/>
        <v>6871354.3742078366</v>
      </c>
    </row>
    <row r="27" spans="1:9" ht="15.75" x14ac:dyDescent="0.25">
      <c r="A27" s="9"/>
      <c r="B27" s="9"/>
      <c r="C27" s="10"/>
      <c r="D27" s="14" t="s">
        <v>23</v>
      </c>
      <c r="E27" s="16">
        <f>+Enero!E27+Febrero!E27+Marzo!E27+Abril!E27+Mayo!E27+Junio!E27+Julio!E27+Agosto!E27+Septiembre!E27+Octubre!E27+Noviembre!E27+Diciembre!E27</f>
        <v>2496077.5600000005</v>
      </c>
      <c r="F27" s="16">
        <f>+Enero!F27+Febrero!F27+Marzo!F27+Abril!F27+Mayo!F27+Junio!F27+Julio!F27+Agosto!F27+Septiembre!F27+Octubre!F27+Noviembre!F27+Diciembre!F27</f>
        <v>305733.30713769898</v>
      </c>
      <c r="G27" s="16">
        <f>+Enero!G27+Febrero!G27+Marzo!G27+Abril!G27+Mayo!G27+Junio!G27+Julio!G27+Agosto!G27+Septiembre!G27+Octubre!G27+Noviembre!G27+Diciembre!G27</f>
        <v>1731271.61</v>
      </c>
      <c r="H27" s="16">
        <f>+Enero!H27+Febrero!H27+Marzo!H27+Abril!H27+Mayo!H27+Junio!H27+Julio!H27+Agosto!H27+Septiembre!H27+Octubre!H27+Noviembre!H27+Diciembre!H27</f>
        <v>0</v>
      </c>
      <c r="I27" s="15">
        <f t="shared" si="0"/>
        <v>4533082.4771376997</v>
      </c>
    </row>
    <row r="28" spans="1:9" ht="15.75" x14ac:dyDescent="0.25">
      <c r="A28" s="9"/>
      <c r="B28" s="9"/>
      <c r="C28" s="10"/>
      <c r="D28" s="14" t="s">
        <v>24</v>
      </c>
      <c r="E28" s="16">
        <f>+Enero!E28+Febrero!E28+Marzo!E28+Abril!E28+Mayo!E28+Junio!E28+Julio!E28+Agosto!E28+Septiembre!E28+Octubre!E28+Noviembre!E28+Diciembre!E28</f>
        <v>3952304.11</v>
      </c>
      <c r="F28" s="16">
        <f>+Enero!F28+Febrero!F28+Marzo!F28+Abril!F28+Mayo!F28+Junio!F28+Julio!F28+Agosto!F28+Septiembre!F28+Octubre!F28+Noviembre!F28+Diciembre!F28</f>
        <v>1638462.3548501849</v>
      </c>
      <c r="G28" s="16">
        <f>+Enero!G28+Febrero!G28+Marzo!G28+Abril!G28+Mayo!G28+Junio!G28+Julio!G28+Agosto!G28+Septiembre!G28+Octubre!G28+Noviembre!G28+Diciembre!G28</f>
        <v>983952.09999999986</v>
      </c>
      <c r="H28" s="16">
        <f>+Enero!H28+Febrero!H28+Marzo!H28+Abril!H28+Mayo!H28+Junio!H28+Julio!H28+Agosto!H28+Septiembre!H28+Octubre!H28+Noviembre!H28+Diciembre!H28</f>
        <v>0</v>
      </c>
      <c r="I28" s="15">
        <f t="shared" si="0"/>
        <v>6574718.5648501841</v>
      </c>
    </row>
    <row r="29" spans="1:9" ht="15.75" x14ac:dyDescent="0.25">
      <c r="A29" s="9"/>
      <c r="B29" s="9"/>
      <c r="C29" s="10"/>
      <c r="D29" s="14" t="s">
        <v>25</v>
      </c>
      <c r="E29" s="16">
        <f>+Enero!E29+Febrero!E29+Marzo!E29+Abril!E29+Mayo!E29+Junio!E29+Julio!E29+Agosto!E29+Septiembre!E29+Octubre!E29+Noviembre!E29+Diciembre!E29</f>
        <v>3340296.1499999994</v>
      </c>
      <c r="F29" s="16">
        <f>+Enero!F29+Febrero!F29+Marzo!F29+Abril!F29+Mayo!F29+Junio!F29+Julio!F29+Agosto!F29+Septiembre!F29+Octubre!F29+Noviembre!F29+Diciembre!F29</f>
        <v>981529.30921718408</v>
      </c>
      <c r="G29" s="16">
        <f>+Enero!G29+Febrero!G29+Marzo!G29+Abril!G29+Mayo!G29+Junio!G29+Julio!G29+Agosto!G29+Septiembre!G29+Octubre!G29+Noviembre!G29+Diciembre!G29</f>
        <v>545643.11999999988</v>
      </c>
      <c r="H29" s="16">
        <f>+Enero!H29+Febrero!H29+Marzo!H29+Abril!H29+Mayo!H29+Junio!H29+Julio!H29+Agosto!H29+Septiembre!H29+Octubre!H29+Noviembre!H29+Diciembre!H29</f>
        <v>0</v>
      </c>
      <c r="I29" s="15">
        <f t="shared" si="0"/>
        <v>4867468.5792171834</v>
      </c>
    </row>
    <row r="30" spans="1:9" ht="15.75" x14ac:dyDescent="0.25">
      <c r="A30" s="9"/>
      <c r="B30" s="9"/>
      <c r="C30" s="10"/>
      <c r="D30" s="14" t="s">
        <v>26</v>
      </c>
      <c r="E30" s="16">
        <f>+Enero!E30+Febrero!E30+Marzo!E30+Abril!E30+Mayo!E30+Junio!E30+Julio!E30+Agosto!E30+Septiembre!E30+Octubre!E30+Noviembre!E30+Diciembre!E30</f>
        <v>8673551.290000001</v>
      </c>
      <c r="F30" s="16">
        <f>+Enero!F30+Febrero!F30+Marzo!F30+Abril!F30+Mayo!F30+Junio!F30+Julio!F30+Agosto!F30+Septiembre!F30+Octubre!F30+Noviembre!F30+Diciembre!F30</f>
        <v>5293820.5268457867</v>
      </c>
      <c r="G30" s="16">
        <f>+Enero!G30+Febrero!G30+Marzo!G30+Abril!G30+Mayo!G30+Junio!G30+Julio!G30+Agosto!G30+Septiembre!G30+Octubre!G30+Noviembre!G30+Diciembre!G30</f>
        <v>771349.13</v>
      </c>
      <c r="H30" s="16">
        <f>+Enero!H30+Febrero!H30+Marzo!H30+Abril!H30+Mayo!H30+Junio!H30+Julio!H30+Agosto!H30+Septiembre!H30+Octubre!H30+Noviembre!H30+Diciembre!H30</f>
        <v>0</v>
      </c>
      <c r="I30" s="15">
        <f t="shared" si="0"/>
        <v>14738720.946845789</v>
      </c>
    </row>
    <row r="31" spans="1:9" ht="15.75" x14ac:dyDescent="0.25">
      <c r="A31" s="9"/>
      <c r="B31" s="9"/>
      <c r="C31" s="10"/>
      <c r="D31" s="14" t="s">
        <v>27</v>
      </c>
      <c r="E31" s="16">
        <f>+Enero!E31+Febrero!E31+Marzo!E31+Abril!E31+Mayo!E31+Junio!E31+Julio!E31+Agosto!E31+Septiembre!E31+Octubre!E31+Noviembre!E31+Diciembre!E31</f>
        <v>7546794.1899999995</v>
      </c>
      <c r="F31" s="16">
        <f>+Enero!F31+Febrero!F31+Marzo!F31+Abril!F31+Mayo!F31+Junio!F31+Julio!F31+Agosto!F31+Septiembre!F31+Octubre!F31+Noviembre!F31+Diciembre!F31</f>
        <v>5486928.2282502446</v>
      </c>
      <c r="G31" s="16">
        <f>+Enero!G31+Febrero!G31+Marzo!G31+Abril!G31+Mayo!G31+Junio!G31+Julio!G31+Agosto!G31+Septiembre!G31+Octubre!G31+Noviembre!G31+Diciembre!G31</f>
        <v>634786.38000000012</v>
      </c>
      <c r="H31" s="16">
        <f>+Enero!H31+Febrero!H31+Marzo!H31+Abril!H31+Mayo!H31+Junio!H31+Julio!H31+Agosto!H31+Septiembre!H31+Octubre!H31+Noviembre!H31+Diciembre!H31</f>
        <v>0</v>
      </c>
      <c r="I31" s="15">
        <f t="shared" si="0"/>
        <v>13668508.798250245</v>
      </c>
    </row>
    <row r="32" spans="1:9" ht="15.75" x14ac:dyDescent="0.25">
      <c r="A32" s="9"/>
      <c r="B32" s="9"/>
      <c r="C32" s="10"/>
      <c r="D32" s="14" t="s">
        <v>28</v>
      </c>
      <c r="E32" s="16">
        <f>+Enero!E32+Febrero!E32+Marzo!E32+Abril!E32+Mayo!E32+Junio!E32+Julio!E32+Agosto!E32+Septiembre!E32+Octubre!E32+Noviembre!E32+Diciembre!E32</f>
        <v>5809421.9700000007</v>
      </c>
      <c r="F32" s="16">
        <f>+Enero!F32+Febrero!F32+Marzo!F32+Abril!F32+Mayo!F32+Junio!F32+Julio!F32+Agosto!F32+Septiembre!F32+Octubre!F32+Noviembre!F32+Diciembre!F32</f>
        <v>1852047.5269830481</v>
      </c>
      <c r="G32" s="16">
        <f>+Enero!G32+Febrero!G32+Marzo!G32+Abril!G32+Mayo!G32+Junio!G32+Julio!G32+Agosto!G32+Septiembre!G32+Octubre!G32+Noviembre!G32+Diciembre!G32</f>
        <v>379152.92000000004</v>
      </c>
      <c r="H32" s="16">
        <f>+Enero!H32+Febrero!H32+Marzo!H32+Abril!H32+Mayo!H32+Junio!H32+Julio!H32+Agosto!H32+Septiembre!H32+Octubre!H32+Noviembre!H32+Diciembre!H32</f>
        <v>0</v>
      </c>
      <c r="I32" s="15">
        <f t="shared" si="0"/>
        <v>8040622.4169830484</v>
      </c>
    </row>
    <row r="33" spans="1:9" ht="15.75" x14ac:dyDescent="0.25">
      <c r="A33" s="9"/>
      <c r="B33" s="9"/>
      <c r="C33" s="10"/>
      <c r="D33" s="14" t="s">
        <v>29</v>
      </c>
      <c r="E33" s="16">
        <f>+Enero!E33+Febrero!E33+Marzo!E33+Abril!E33+Mayo!E33+Junio!E33+Julio!E33+Agosto!E33+Septiembre!E33+Octubre!E33+Noviembre!E33+Diciembre!E33</f>
        <v>1671502.4</v>
      </c>
      <c r="F33" s="16">
        <f>+Enero!F33+Febrero!F33+Marzo!F33+Abril!F33+Mayo!F33+Junio!F33+Julio!F33+Agosto!F33+Septiembre!F33+Octubre!F33+Noviembre!F33+Diciembre!F33</f>
        <v>2799776.4441762473</v>
      </c>
      <c r="G33" s="16">
        <f>+Enero!G33+Febrero!G33+Marzo!G33+Abril!G33+Mayo!G33+Junio!G33+Julio!G33+Agosto!G33+Septiembre!G33+Octubre!G33+Noviembre!G33+Diciembre!G33</f>
        <v>330737.84000000003</v>
      </c>
      <c r="H33" s="16">
        <f>+Enero!H33+Febrero!H33+Marzo!H33+Abril!H33+Mayo!H33+Junio!H33+Julio!H33+Agosto!H33+Septiembre!H33+Octubre!H33+Noviembre!H33+Diciembre!H33</f>
        <v>0</v>
      </c>
      <c r="I33" s="15">
        <f t="shared" si="0"/>
        <v>4802016.6841762476</v>
      </c>
    </row>
    <row r="34" spans="1:9" ht="15.75" x14ac:dyDescent="0.25">
      <c r="A34" s="9"/>
      <c r="B34" s="9"/>
      <c r="C34" s="10"/>
      <c r="D34" s="14" t="s">
        <v>30</v>
      </c>
      <c r="E34" s="16">
        <f>+Enero!E34+Febrero!E34+Marzo!E34+Abril!E34+Mayo!E34+Junio!E34+Julio!E34+Agosto!E34+Septiembre!E34+Octubre!E34+Noviembre!E34+Diciembre!E34</f>
        <v>16154300.52</v>
      </c>
      <c r="F34" s="16">
        <f>+Enero!F34+Febrero!F34+Marzo!F34+Abril!F34+Mayo!F34+Junio!F34+Julio!F34+Agosto!F34+Septiembre!F34+Octubre!F34+Noviembre!F34+Diciembre!F34</f>
        <v>4017865.1842502905</v>
      </c>
      <c r="G34" s="16">
        <f>+Enero!G34+Febrero!G34+Marzo!G34+Abril!G34+Mayo!G34+Junio!G34+Julio!G34+Agosto!G34+Septiembre!G34+Octubre!G34+Noviembre!G34+Diciembre!G34</f>
        <v>1744910.6099999999</v>
      </c>
      <c r="H34" s="16">
        <f>+Enero!H34+Febrero!H34+Marzo!H34+Abril!H34+Mayo!H34+Junio!H34+Julio!H34+Agosto!H34+Septiembre!H34+Octubre!H34+Noviembre!H34+Diciembre!H34</f>
        <v>0</v>
      </c>
      <c r="I34" s="15">
        <f t="shared" si="0"/>
        <v>21917076.31425029</v>
      </c>
    </row>
    <row r="35" spans="1:9" ht="15.75" x14ac:dyDescent="0.25">
      <c r="A35" s="9"/>
      <c r="B35" s="9"/>
      <c r="C35" s="10"/>
      <c r="D35" s="14" t="s">
        <v>31</v>
      </c>
      <c r="E35" s="16">
        <f>+Enero!E35+Febrero!E35+Marzo!E35+Abril!E35+Mayo!E35+Junio!E35+Julio!E35+Agosto!E35+Septiembre!E35+Octubre!E35+Noviembre!E35+Diciembre!E35</f>
        <v>7065911</v>
      </c>
      <c r="F35" s="16">
        <f>+Enero!F35+Febrero!F35+Marzo!F35+Abril!F35+Mayo!F35+Junio!F35+Julio!F35+Agosto!F35+Septiembre!F35+Octubre!F35+Noviembre!F35+Diciembre!F35</f>
        <v>5430759.9297398012</v>
      </c>
      <c r="G35" s="16">
        <f>+Enero!G35+Febrero!G35+Marzo!G35+Abril!G35+Mayo!G35+Junio!G35+Julio!G35+Agosto!G35+Septiembre!G35+Octubre!G35+Noviembre!G35+Diciembre!G35</f>
        <v>1459648.78</v>
      </c>
      <c r="H35" s="16">
        <f>+Enero!H35+Febrero!H35+Marzo!H35+Abril!H35+Mayo!H35+Junio!H35+Julio!H35+Agosto!H35+Septiembre!H35+Octubre!H35+Noviembre!H35+Diciembre!H35</f>
        <v>0</v>
      </c>
      <c r="I35" s="15">
        <f t="shared" si="0"/>
        <v>13956319.709739801</v>
      </c>
    </row>
    <row r="36" spans="1:9" ht="15.75" x14ac:dyDescent="0.25">
      <c r="A36" s="9"/>
      <c r="B36" s="9"/>
      <c r="C36" s="10"/>
      <c r="D36" s="14" t="s">
        <v>32</v>
      </c>
      <c r="E36" s="16">
        <f>+Enero!E36+Febrero!E36+Marzo!E36+Abril!E36+Mayo!E36+Junio!E36+Julio!E36+Agosto!E36+Septiembre!E36+Octubre!E36+Noviembre!E36+Diciembre!E36</f>
        <v>8271327.9199999999</v>
      </c>
      <c r="F36" s="16">
        <f>+Enero!F36+Febrero!F36+Marzo!F36+Abril!F36+Mayo!F36+Junio!F36+Julio!F36+Agosto!F36+Septiembre!F36+Octubre!F36+Noviembre!F36+Diciembre!F36</f>
        <v>3665449.2278343691</v>
      </c>
      <c r="G36" s="16">
        <f>+Enero!G36+Febrero!G36+Marzo!G36+Abril!G36+Mayo!G36+Junio!G36+Julio!G36+Agosto!G36+Septiembre!G36+Octubre!G36+Noviembre!G36+Diciembre!G36</f>
        <v>2674067.29</v>
      </c>
      <c r="H36" s="16">
        <f>+Enero!H36+Febrero!H36+Marzo!H36+Abril!H36+Mayo!H36+Junio!H36+Julio!H36+Agosto!H36+Septiembre!H36+Octubre!H36+Noviembre!H36+Diciembre!H36</f>
        <v>0</v>
      </c>
      <c r="I36" s="15">
        <f t="shared" si="0"/>
        <v>14610844.437834367</v>
      </c>
    </row>
    <row r="37" spans="1:9" ht="15.75" x14ac:dyDescent="0.25">
      <c r="A37" s="9"/>
      <c r="B37" s="9"/>
      <c r="C37" s="10"/>
      <c r="D37" s="14" t="s">
        <v>33</v>
      </c>
      <c r="E37" s="16">
        <f>+Enero!E37+Febrero!E37+Marzo!E37+Abril!E37+Mayo!E37+Junio!E37+Julio!E37+Agosto!E37+Septiembre!E37+Octubre!E37+Noviembre!E37+Diciembre!E37</f>
        <v>7970473.4199999999</v>
      </c>
      <c r="F37" s="16">
        <f>+Enero!F37+Febrero!F37+Marzo!F37+Abril!F37+Mayo!F37+Junio!F37+Julio!F37+Agosto!F37+Septiembre!F37+Octubre!F37+Noviembre!F37+Diciembre!F37</f>
        <v>2027427.5370255243</v>
      </c>
      <c r="G37" s="16">
        <f>+Enero!G37+Febrero!G37+Marzo!G37+Abril!G37+Mayo!G37+Junio!G37+Julio!G37+Agosto!G37+Septiembre!G37+Octubre!G37+Noviembre!G37+Diciembre!G37</f>
        <v>747231.0199999999</v>
      </c>
      <c r="H37" s="16">
        <f>+Enero!H37+Febrero!H37+Marzo!H37+Abril!H37+Mayo!H37+Junio!H37+Julio!H37+Agosto!H37+Septiembre!H37+Octubre!H37+Noviembre!H37+Diciembre!H37</f>
        <v>0</v>
      </c>
      <c r="I37" s="15">
        <f t="shared" si="0"/>
        <v>10745131.977025524</v>
      </c>
    </row>
    <row r="38" spans="1:9" ht="15.75" x14ac:dyDescent="0.25">
      <c r="A38" s="9"/>
      <c r="B38" s="9"/>
      <c r="C38" s="10"/>
      <c r="D38" s="14" t="s">
        <v>34</v>
      </c>
      <c r="E38" s="16">
        <f>+Enero!E38+Febrero!E38+Marzo!E38+Abril!E38+Mayo!E38+Junio!E38+Julio!E38+Agosto!E38+Septiembre!E38+Octubre!E38+Noviembre!E38+Diciembre!E38</f>
        <v>2618716.3099999996</v>
      </c>
      <c r="F38" s="16">
        <f>+Enero!F38+Febrero!F38+Marzo!F38+Abril!F38+Mayo!F38+Junio!F38+Julio!F38+Agosto!F38+Septiembre!F38+Octubre!F38+Noviembre!F38+Diciembre!F38</f>
        <v>4405614.1485050106</v>
      </c>
      <c r="G38" s="16">
        <f>+Enero!G38+Febrero!G38+Marzo!G38+Abril!G38+Mayo!G38+Junio!G38+Julio!G38+Agosto!G38+Septiembre!G38+Octubre!G38+Noviembre!G38+Diciembre!G38</f>
        <v>957982.69000000006</v>
      </c>
      <c r="H38" s="16">
        <f>+Enero!H38+Febrero!H38+Marzo!H38+Abril!H38+Mayo!H38+Junio!H38+Julio!H38+Agosto!H38+Septiembre!H38+Octubre!H38+Noviembre!H38+Diciembre!H38</f>
        <v>0</v>
      </c>
      <c r="I38" s="15">
        <f t="shared" si="0"/>
        <v>7982313.1485050106</v>
      </c>
    </row>
    <row r="39" spans="1:9" ht="15.75" x14ac:dyDescent="0.25">
      <c r="A39" s="9"/>
      <c r="B39" s="9"/>
      <c r="C39" s="10"/>
      <c r="D39" s="14" t="s">
        <v>35</v>
      </c>
      <c r="E39" s="16">
        <f>+Enero!E39+Febrero!E39+Marzo!E39+Abril!E39+Mayo!E39+Junio!E39+Julio!E39+Agosto!E39+Septiembre!E39+Octubre!E39+Noviembre!E39+Diciembre!E39</f>
        <v>3136088.8600000003</v>
      </c>
      <c r="F39" s="16">
        <f>+Enero!F39+Febrero!F39+Marzo!F39+Abril!F39+Mayo!F39+Junio!F39+Julio!F39+Agosto!F39+Septiembre!F39+Octubre!F39+Noviembre!F39+Diciembre!F39</f>
        <v>6898083.2476796973</v>
      </c>
      <c r="G39" s="16">
        <f>+Enero!G39+Febrero!G39+Marzo!G39+Abril!G39+Mayo!G39+Junio!G39+Julio!G39+Agosto!G39+Septiembre!G39+Octubre!G39+Noviembre!G39+Diciembre!G39</f>
        <v>1422290.9300000002</v>
      </c>
      <c r="H39" s="16">
        <f>+Enero!H39+Febrero!H39+Marzo!H39+Abril!H39+Mayo!H39+Junio!H39+Julio!H39+Agosto!H39+Septiembre!H39+Octubre!H39+Noviembre!H39+Diciembre!H39</f>
        <v>0</v>
      </c>
      <c r="I39" s="15">
        <f t="shared" si="0"/>
        <v>11456463.037679698</v>
      </c>
    </row>
    <row r="40" spans="1:9" ht="15.75" x14ac:dyDescent="0.25">
      <c r="A40" s="9"/>
      <c r="B40" s="9"/>
      <c r="C40" s="10"/>
      <c r="D40" s="14" t="s">
        <v>36</v>
      </c>
      <c r="E40" s="16">
        <f>+Enero!E40+Febrero!E40+Marzo!E40+Abril!E40+Mayo!E40+Junio!E40+Julio!E40+Agosto!E40+Septiembre!E40+Octubre!E40+Noviembre!E40+Diciembre!E40</f>
        <v>254787.99</v>
      </c>
      <c r="F40" s="16">
        <f>+Enero!F40+Febrero!F40+Marzo!F40+Abril!F40+Mayo!F40+Junio!F40+Julio!F40+Agosto!F40+Septiembre!F40+Octubre!F40+Noviembre!F40+Diciembre!F40</f>
        <v>362025.87179529003</v>
      </c>
      <c r="G40" s="16">
        <f>+Enero!G40+Febrero!G40+Marzo!G40+Abril!G40+Mayo!G40+Junio!G40+Julio!G40+Agosto!G40+Septiembre!G40+Octubre!G40+Noviembre!G40+Diciembre!G40</f>
        <v>931402.92</v>
      </c>
      <c r="H40" s="16">
        <f>+Enero!H40+Febrero!H40+Marzo!H40+Abril!H40+Mayo!H40+Junio!H40+Julio!H40+Agosto!H40+Septiembre!H40+Octubre!H40+Noviembre!H40+Diciembre!H40</f>
        <v>0</v>
      </c>
      <c r="I40" s="15">
        <f t="shared" si="0"/>
        <v>1548216.7817952901</v>
      </c>
    </row>
    <row r="41" spans="1:9" ht="15.75" x14ac:dyDescent="0.25">
      <c r="A41" s="9"/>
      <c r="B41" s="9"/>
      <c r="C41" s="10"/>
      <c r="D41" s="14" t="s">
        <v>37</v>
      </c>
      <c r="E41" s="16">
        <f>+Enero!E41+Febrero!E41+Marzo!E41+Abril!E41+Mayo!E41+Junio!E41+Julio!E41+Agosto!E41+Septiembre!E41+Octubre!E41+Noviembre!E41+Diciembre!E41</f>
        <v>7875287.120000001</v>
      </c>
      <c r="F41" s="16">
        <f>+Enero!F41+Febrero!F41+Marzo!F41+Abril!F41+Mayo!F41+Junio!F41+Julio!F41+Agosto!F41+Septiembre!F41+Octubre!F41+Noviembre!F41+Diciembre!F41</f>
        <v>6050097.6789654987</v>
      </c>
      <c r="G41" s="16">
        <f>+Enero!G41+Febrero!G41+Marzo!G41+Abril!G41+Mayo!G41+Junio!G41+Julio!G41+Agosto!G41+Septiembre!G41+Octubre!G41+Noviembre!G41+Diciembre!G41</f>
        <v>2123523.98</v>
      </c>
      <c r="H41" s="16">
        <f>+Enero!H41+Febrero!H41+Marzo!H41+Abril!H41+Mayo!H41+Junio!H41+Julio!H41+Agosto!H41+Septiembre!H41+Octubre!H41+Noviembre!H41+Diciembre!H41</f>
        <v>0</v>
      </c>
      <c r="I41" s="15">
        <f t="shared" si="0"/>
        <v>16048908.778965499</v>
      </c>
    </row>
    <row r="42" spans="1:9" ht="15.75" x14ac:dyDescent="0.25">
      <c r="A42" s="9"/>
      <c r="B42" s="9"/>
      <c r="C42" s="10"/>
      <c r="D42" s="14" t="s">
        <v>38</v>
      </c>
      <c r="E42" s="16">
        <f>+Enero!E42+Febrero!E42+Marzo!E42+Abril!E42+Mayo!E42+Junio!E42+Julio!E42+Agosto!E42+Septiembre!E42+Octubre!E42+Noviembre!E42+Diciembre!E42</f>
        <v>8626191.75</v>
      </c>
      <c r="F42" s="16">
        <f>+Enero!F42+Febrero!F42+Marzo!F42+Abril!F42+Mayo!F42+Junio!F42+Julio!F42+Agosto!F42+Septiembre!F42+Octubre!F42+Noviembre!F42+Diciembre!F42</f>
        <v>6243205.3803699566</v>
      </c>
      <c r="G42" s="16">
        <f>+Enero!G42+Febrero!G42+Marzo!G42+Abril!G42+Mayo!G42+Junio!G42+Julio!G42+Agosto!G42+Septiembre!G42+Octubre!G42+Noviembre!G42+Diciembre!G42</f>
        <v>681366.01</v>
      </c>
      <c r="H42" s="16">
        <f>+Enero!H42+Febrero!H42+Marzo!H42+Abril!H42+Mayo!H42+Junio!H42+Julio!H42+Agosto!H42+Septiembre!H42+Octubre!H42+Noviembre!H42+Diciembre!H42</f>
        <v>0</v>
      </c>
      <c r="I42" s="15">
        <f t="shared" ref="I42:I73" si="1">SUM(E42:H42)</f>
        <v>15550763.140369957</v>
      </c>
    </row>
    <row r="43" spans="1:9" ht="15.75" x14ac:dyDescent="0.25">
      <c r="A43" s="9"/>
      <c r="B43" s="9"/>
      <c r="C43" s="10"/>
      <c r="D43" s="14" t="s">
        <v>39</v>
      </c>
      <c r="E43" s="16">
        <f>+Enero!E43+Febrero!E43+Marzo!E43+Abril!E43+Mayo!E43+Junio!E43+Julio!E43+Agosto!E43+Septiembre!E43+Octubre!E43+Noviembre!E43+Diciembre!E43</f>
        <v>1726075.1599999995</v>
      </c>
      <c r="F43" s="16">
        <f>+Enero!F43+Febrero!F43+Marzo!F43+Abril!F43+Mayo!F43+Junio!F43+Julio!F43+Agosto!F43+Septiembre!F43+Octubre!F43+Noviembre!F43+Diciembre!F43</f>
        <v>2383032.991218219</v>
      </c>
      <c r="G43" s="16">
        <f>+Enero!G43+Febrero!G43+Marzo!G43+Abril!G43+Mayo!G43+Junio!G43+Julio!G43+Agosto!G43+Septiembre!G43+Octubre!G43+Noviembre!G43+Diciembre!G43</f>
        <v>773545.64</v>
      </c>
      <c r="H43" s="16">
        <f>+Enero!H43+Febrero!H43+Marzo!H43+Abril!H43+Mayo!H43+Junio!H43+Julio!H43+Agosto!H43+Septiembre!H43+Octubre!H43+Noviembre!H43+Diciembre!H43</f>
        <v>0</v>
      </c>
      <c r="I43" s="15">
        <f t="shared" si="1"/>
        <v>4882653.7912182184</v>
      </c>
    </row>
    <row r="44" spans="1:9" ht="15.75" x14ac:dyDescent="0.25">
      <c r="A44" s="9"/>
      <c r="B44" s="9"/>
      <c r="C44" s="10"/>
      <c r="D44" s="14" t="s">
        <v>40</v>
      </c>
      <c r="E44" s="16">
        <f>+Enero!E44+Febrero!E44+Marzo!E44+Abril!E44+Mayo!E44+Junio!E44+Julio!E44+Agosto!E44+Septiembre!E44+Octubre!E44+Noviembre!E44+Diciembre!E44</f>
        <v>39936.910000000003</v>
      </c>
      <c r="F44" s="16">
        <f>+Enero!F44+Febrero!F44+Marzo!F44+Abril!F44+Mayo!F44+Junio!F44+Julio!F44+Agosto!F44+Septiembre!F44+Octubre!F44+Noviembre!F44+Diciembre!F44</f>
        <v>183415.88755798197</v>
      </c>
      <c r="G44" s="16">
        <f>+Enero!G44+Febrero!G44+Marzo!G44+Abril!G44+Mayo!G44+Junio!G44+Julio!G44+Agosto!G44+Septiembre!G44+Octubre!G44+Noviembre!G44+Diciembre!G44</f>
        <v>1012558.2599999999</v>
      </c>
      <c r="H44" s="16">
        <f>+Enero!H44+Febrero!H44+Marzo!H44+Abril!H44+Mayo!H44+Junio!H44+Julio!H44+Agosto!H44+Septiembre!H44+Octubre!H44+Noviembre!H44+Diciembre!H44</f>
        <v>0</v>
      </c>
      <c r="I44" s="15">
        <f t="shared" si="1"/>
        <v>1235911.0575579819</v>
      </c>
    </row>
    <row r="45" spans="1:9" ht="15.75" x14ac:dyDescent="0.25">
      <c r="A45" s="9"/>
      <c r="B45" s="9"/>
      <c r="C45" s="10"/>
      <c r="D45" s="14" t="s">
        <v>41</v>
      </c>
      <c r="E45" s="16">
        <f>+Enero!E45+Febrero!E45+Marzo!E45+Abril!E45+Mayo!E45+Junio!E45+Julio!E45+Agosto!E45+Septiembre!E45+Octubre!E45+Noviembre!E45+Diciembre!E45</f>
        <v>3037067.6899999995</v>
      </c>
      <c r="F45" s="16">
        <f>+Enero!F45+Febrero!F45+Marzo!F45+Abril!F45+Mayo!F45+Junio!F45+Julio!F45+Agosto!F45+Septiembre!F45+Octubre!F45+Noviembre!F45+Diciembre!F45</f>
        <v>53102.121249828</v>
      </c>
      <c r="G45" s="16">
        <f>+Enero!G45+Febrero!G45+Marzo!G45+Abril!G45+Mayo!G45+Junio!G45+Julio!G45+Agosto!G45+Septiembre!G45+Octubre!G45+Noviembre!G45+Diciembre!G45</f>
        <v>2972630.8000000003</v>
      </c>
      <c r="H45" s="16">
        <f>+Enero!H45+Febrero!H45+Marzo!H45+Abril!H45+Mayo!H45+Junio!H45+Julio!H45+Agosto!H45+Septiembre!H45+Octubre!H45+Noviembre!H45+Diciembre!H45</f>
        <v>0</v>
      </c>
      <c r="I45" s="15">
        <f t="shared" si="1"/>
        <v>6062800.6112498278</v>
      </c>
    </row>
    <row r="46" spans="1:9" ht="15.75" x14ac:dyDescent="0.25">
      <c r="A46" s="9"/>
      <c r="B46" s="9"/>
      <c r="C46" s="10"/>
      <c r="D46" s="14" t="s">
        <v>42</v>
      </c>
      <c r="E46" s="16">
        <f>+Enero!E46+Febrero!E46+Marzo!E46+Abril!E46+Mayo!E46+Junio!E46+Julio!E46+Agosto!E46+Septiembre!E46+Octubre!E46+Noviembre!E46+Diciembre!E46</f>
        <v>733005.99000000011</v>
      </c>
      <c r="F46" s="16">
        <f>+Enero!F46+Febrero!F46+Marzo!F46+Abril!F46+Mayo!F46+Junio!F46+Julio!F46+Agosto!F46+Septiembre!F46+Octubre!F46+Noviembre!F46+Diciembre!F46</f>
        <v>140850.02862869998</v>
      </c>
      <c r="G46" s="16">
        <f>+Enero!G46+Febrero!G46+Marzo!G46+Abril!G46+Mayo!G46+Junio!G46+Julio!G46+Agosto!G46+Septiembre!G46+Octubre!G46+Noviembre!G46+Diciembre!G46</f>
        <v>2979705.3199999994</v>
      </c>
      <c r="H46" s="16">
        <f>+Enero!H46+Febrero!H46+Marzo!H46+Abril!H46+Mayo!H46+Junio!H46+Julio!H46+Agosto!H46+Septiembre!H46+Octubre!H46+Noviembre!H46+Diciembre!H46</f>
        <v>0</v>
      </c>
      <c r="I46" s="15">
        <f t="shared" si="1"/>
        <v>3853561.3386286995</v>
      </c>
    </row>
    <row r="47" spans="1:9" ht="15.75" x14ac:dyDescent="0.25">
      <c r="A47" s="9"/>
      <c r="B47" s="9"/>
      <c r="C47" s="10"/>
      <c r="D47" s="14" t="s">
        <v>43</v>
      </c>
      <c r="E47" s="16">
        <f>+Enero!E47+Febrero!E47+Marzo!E47+Abril!E47+Mayo!E47+Junio!E47+Julio!E47+Agosto!E47+Septiembre!E47+Octubre!E47+Noviembre!E47+Diciembre!E47</f>
        <v>4235825.38</v>
      </c>
      <c r="F47" s="16">
        <f>+Enero!F47+Febrero!F47+Marzo!F47+Abril!F47+Mayo!F47+Junio!F47+Julio!F47+Agosto!F47+Septiembre!F47+Octubre!F47+Noviembre!F47+Diciembre!F47</f>
        <v>1123149.4036537351</v>
      </c>
      <c r="G47" s="16">
        <f>+Enero!G47+Febrero!G47+Marzo!G47+Abril!G47+Mayo!G47+Junio!G47+Julio!G47+Agosto!G47+Septiembre!G47+Octubre!G47+Noviembre!G47+Diciembre!G47</f>
        <v>600537.96000000008</v>
      </c>
      <c r="H47" s="16">
        <f>+Enero!H47+Febrero!H47+Marzo!H47+Abril!H47+Mayo!H47+Junio!H47+Julio!H47+Agosto!H47+Septiembre!H47+Octubre!H47+Noviembre!H47+Diciembre!H47</f>
        <v>0</v>
      </c>
      <c r="I47" s="15">
        <f t="shared" si="1"/>
        <v>5959512.7436537351</v>
      </c>
    </row>
    <row r="48" spans="1:9" ht="15.75" x14ac:dyDescent="0.25">
      <c r="A48" s="9"/>
      <c r="B48" s="9"/>
      <c r="C48" s="10"/>
      <c r="D48" s="14" t="s">
        <v>44</v>
      </c>
      <c r="E48" s="16">
        <f>+Enero!E48+Febrero!E48+Marzo!E48+Abril!E48+Mayo!E48+Junio!E48+Julio!E48+Agosto!E48+Septiembre!E48+Octubre!E48+Noviembre!E48+Diciembre!E48</f>
        <v>1751858.5699999998</v>
      </c>
      <c r="F48" s="16">
        <f>+Enero!F48+Febrero!F48+Marzo!F48+Abril!F48+Mayo!F48+Junio!F48+Julio!F48+Agosto!F48+Septiembre!F48+Octubre!F48+Noviembre!F48+Diciembre!F48</f>
        <v>140850.02862869998</v>
      </c>
      <c r="G48" s="16">
        <f>+Enero!G48+Febrero!G48+Marzo!G48+Abril!G48+Mayo!G48+Junio!G48+Julio!G48+Agosto!G48+Septiembre!G48+Octubre!G48+Noviembre!G48+Diciembre!G48</f>
        <v>1609396.6199999996</v>
      </c>
      <c r="H48" s="16">
        <f>+Enero!H48+Febrero!H48+Marzo!H48+Abril!H48+Mayo!H48+Junio!H48+Julio!H48+Agosto!H48+Septiembre!H48+Octubre!H48+Noviembre!H48+Diciembre!H48</f>
        <v>0</v>
      </c>
      <c r="I48" s="15">
        <f t="shared" si="1"/>
        <v>3502105.2186286994</v>
      </c>
    </row>
    <row r="49" spans="1:9" ht="15.75" x14ac:dyDescent="0.25">
      <c r="A49" s="9"/>
      <c r="B49" s="9"/>
      <c r="C49" s="10"/>
      <c r="D49" s="14" t="s">
        <v>45</v>
      </c>
      <c r="E49" s="16">
        <f>+Enero!E49+Febrero!E49+Marzo!E49+Abril!E49+Mayo!E49+Junio!E49+Julio!E49+Agosto!E49+Septiembre!E49+Octubre!E49+Noviembre!E49+Diciembre!E49</f>
        <v>1548987.17</v>
      </c>
      <c r="F49" s="16">
        <f>+Enero!F49+Febrero!F49+Marzo!F49+Abril!F49+Mayo!F49+Junio!F49+Julio!F49+Agosto!F49+Septiembre!F49+Octubre!F49+Noviembre!F49+Diciembre!F49</f>
        <v>210794.916348381</v>
      </c>
      <c r="G49" s="16">
        <f>+Enero!G49+Febrero!G49+Marzo!G49+Abril!G49+Mayo!G49+Junio!G49+Julio!G49+Agosto!G49+Septiembre!G49+Octubre!G49+Noviembre!G49+Diciembre!G49</f>
        <v>3340247.72</v>
      </c>
      <c r="H49" s="16">
        <f>+Enero!H49+Febrero!H49+Marzo!H49+Abril!H49+Mayo!H49+Junio!H49+Julio!H49+Agosto!H49+Septiembre!H49+Octubre!H49+Noviembre!H49+Diciembre!H49</f>
        <v>0</v>
      </c>
      <c r="I49" s="15">
        <f t="shared" si="1"/>
        <v>5100029.8063483816</v>
      </c>
    </row>
    <row r="50" spans="1:9" ht="15.75" x14ac:dyDescent="0.25">
      <c r="A50" s="9"/>
      <c r="B50" s="9"/>
      <c r="C50" s="10"/>
      <c r="D50" s="14" t="s">
        <v>46</v>
      </c>
      <c r="E50" s="16">
        <f>+Enero!E50+Febrero!E50+Marzo!E50+Abril!E50+Mayo!E50+Junio!E50+Julio!E50+Agosto!E50+Septiembre!E50+Octubre!E50+Noviembre!E50+Diciembre!E50</f>
        <v>4551411.8999999994</v>
      </c>
      <c r="F50" s="16">
        <f>+Enero!F50+Febrero!F50+Marzo!F50+Abril!F50+Mayo!F50+Junio!F50+Julio!F50+Agosto!F50+Septiembre!F50+Octubre!F50+Noviembre!F50+Diciembre!F50</f>
        <v>2037161.718552039</v>
      </c>
      <c r="G50" s="16">
        <f>+Enero!G50+Febrero!G50+Marzo!G50+Abril!G50+Mayo!G50+Junio!G50+Julio!G50+Agosto!G50+Septiembre!G50+Octubre!G50+Noviembre!G50+Diciembre!G50</f>
        <v>327831.62</v>
      </c>
      <c r="H50" s="16">
        <f>+Enero!H50+Febrero!H50+Marzo!H50+Abril!H50+Mayo!H50+Junio!H50+Julio!H50+Agosto!H50+Septiembre!H50+Octubre!H50+Noviembre!H50+Diciembre!H50</f>
        <v>0</v>
      </c>
      <c r="I50" s="15">
        <f t="shared" si="1"/>
        <v>6916405.2385520386</v>
      </c>
    </row>
    <row r="51" spans="1:9" ht="15.75" x14ac:dyDescent="0.25">
      <c r="A51" s="9"/>
      <c r="B51" s="9"/>
      <c r="C51" s="10"/>
      <c r="D51" s="14" t="s">
        <v>47</v>
      </c>
      <c r="E51" s="16">
        <f>+Enero!E51+Febrero!E51+Marzo!E51+Abril!E51+Mayo!E51+Junio!E51+Julio!E51+Agosto!E51+Septiembre!E51+Octubre!E51+Noviembre!E51+Diciembre!E51</f>
        <v>6429921.6399999997</v>
      </c>
      <c r="F51" s="16">
        <f>+Enero!F51+Febrero!F51+Marzo!F51+Abril!F51+Mayo!F51+Junio!F51+Julio!F51+Agosto!F51+Septiembre!F51+Octubre!F51+Noviembre!F51+Diciembre!F51</f>
        <v>3704095.0539660961</v>
      </c>
      <c r="G51" s="16">
        <f>+Enero!G51+Febrero!G51+Marzo!G51+Abril!G51+Mayo!G51+Junio!G51+Julio!G51+Agosto!G51+Septiembre!G51+Octubre!G51+Noviembre!G51+Diciembre!G51</f>
        <v>1049782.55</v>
      </c>
      <c r="H51" s="16">
        <f>+Enero!H51+Febrero!H51+Marzo!H51+Abril!H51+Mayo!H51+Junio!H51+Julio!H51+Agosto!H51+Septiembre!H51+Octubre!H51+Noviembre!H51+Diciembre!H51</f>
        <v>0</v>
      </c>
      <c r="I51" s="15">
        <f t="shared" si="1"/>
        <v>11183799.243966097</v>
      </c>
    </row>
    <row r="52" spans="1:9" ht="15.75" x14ac:dyDescent="0.25">
      <c r="A52" s="9"/>
      <c r="B52" s="9"/>
      <c r="C52" s="10"/>
      <c r="D52" s="14" t="s">
        <v>48</v>
      </c>
      <c r="E52" s="16">
        <f>+Enero!E52+Febrero!E52+Marzo!E52+Abril!E52+Mayo!E52+Junio!E52+Julio!E52+Agosto!E52+Septiembre!E52+Octubre!E52+Noviembre!E52+Diciembre!E52</f>
        <v>4071282.92</v>
      </c>
      <c r="F52" s="16">
        <f>+Enero!F52+Febrero!F52+Marzo!F52+Abril!F52+Mayo!F52+Junio!F52+Julio!F52+Agosto!F52+Septiembre!F52+Octubre!F52+Noviembre!F52+Diciembre!F52</f>
        <v>3733049.0662513473</v>
      </c>
      <c r="G52" s="16">
        <f>+Enero!G52+Febrero!G52+Marzo!G52+Abril!G52+Mayo!G52+Junio!G52+Julio!G52+Agosto!G52+Septiembre!G52+Octubre!G52+Noviembre!G52+Diciembre!G52</f>
        <v>447500.25</v>
      </c>
      <c r="H52" s="16">
        <f>+Enero!H52+Febrero!H52+Marzo!H52+Abril!H52+Mayo!H52+Junio!H52+Julio!H52+Agosto!H52+Septiembre!H52+Octubre!H52+Noviembre!H52+Diciembre!H52</f>
        <v>0</v>
      </c>
      <c r="I52" s="15">
        <f t="shared" si="1"/>
        <v>8251832.2362513468</v>
      </c>
    </row>
    <row r="53" spans="1:9" ht="15.75" x14ac:dyDescent="0.25">
      <c r="A53" s="9"/>
      <c r="B53" s="9"/>
      <c r="C53" s="10"/>
      <c r="D53" s="14" t="s">
        <v>49</v>
      </c>
      <c r="E53" s="16">
        <f>+Enero!E53+Febrero!E53+Marzo!E53+Abril!E53+Mayo!E53+Junio!E53+Julio!E53+Agosto!E53+Septiembre!E53+Octubre!E53+Noviembre!E53+Diciembre!E53</f>
        <v>6990033.0800000001</v>
      </c>
      <c r="F53" s="16">
        <f>+Enero!F53+Febrero!F53+Marzo!F53+Abril!F53+Mayo!F53+Junio!F53+Julio!F53+Agosto!F53+Septiembre!F53+Octubre!F53+Noviembre!F53+Diciembre!F53</f>
        <v>2558413.001260695</v>
      </c>
      <c r="G53" s="16">
        <f>+Enero!G53+Febrero!G53+Marzo!G53+Abril!G53+Mayo!G53+Junio!G53+Julio!G53+Agosto!G53+Septiembre!G53+Octubre!G53+Noviembre!G53+Diciembre!G53</f>
        <v>1506813.0100000002</v>
      </c>
      <c r="H53" s="16">
        <f>+Enero!H53+Febrero!H53+Marzo!H53+Abril!H53+Mayo!H53+Junio!H53+Julio!H53+Agosto!H53+Septiembre!H53+Octubre!H53+Noviembre!H53+Diciembre!H53</f>
        <v>0</v>
      </c>
      <c r="I53" s="15">
        <f t="shared" si="1"/>
        <v>11055259.091260696</v>
      </c>
    </row>
    <row r="54" spans="1:9" ht="15.75" x14ac:dyDescent="0.25">
      <c r="A54" s="9"/>
      <c r="B54" s="9"/>
      <c r="C54" s="10"/>
      <c r="D54" s="14" t="s">
        <v>50</v>
      </c>
      <c r="E54" s="16">
        <f>+Enero!E54+Febrero!E54+Marzo!E54+Abril!E54+Mayo!E54+Junio!E54+Julio!E54+Agosto!E54+Septiembre!E54+Octubre!E54+Noviembre!E54+Diciembre!E54</f>
        <v>4910539.5599999996</v>
      </c>
      <c r="F54" s="16">
        <f>+Enero!F54+Febrero!F54+Marzo!F54+Abril!F54+Mayo!F54+Junio!F54+Julio!F54+Agosto!F54+Septiembre!F54+Octubre!F54+Noviembre!F54+Diciembre!F54</f>
        <v>2349232.5991942352</v>
      </c>
      <c r="G54" s="16">
        <f>+Enero!G54+Febrero!G54+Marzo!G54+Abril!G54+Mayo!G54+Junio!G54+Julio!G54+Agosto!G54+Septiembre!G54+Octubre!G54+Noviembre!G54+Diciembre!G54</f>
        <v>659438.85000000009</v>
      </c>
      <c r="H54" s="16">
        <f>+Enero!H54+Febrero!H54+Marzo!H54+Abril!H54+Mayo!H54+Junio!H54+Julio!H54+Agosto!H54+Septiembre!H54+Octubre!H54+Noviembre!H54+Diciembre!H54</f>
        <v>0</v>
      </c>
      <c r="I54" s="15">
        <f t="shared" si="1"/>
        <v>7919211.0091942344</v>
      </c>
    </row>
    <row r="55" spans="1:9" ht="15.75" x14ac:dyDescent="0.25">
      <c r="A55" s="9"/>
      <c r="B55" s="9"/>
      <c r="C55" s="10"/>
      <c r="D55" s="14" t="s">
        <v>51</v>
      </c>
      <c r="E55" s="16">
        <f>+Enero!E55+Febrero!E55+Marzo!E55+Abril!E55+Mayo!E55+Junio!E55+Julio!E55+Agosto!E55+Septiembre!E55+Octubre!E55+Noviembre!E55+Diciembre!E55</f>
        <v>2259257.8600000003</v>
      </c>
      <c r="F55" s="16">
        <f>+Enero!F55+Febrero!F55+Marzo!F55+Abril!F55+Mayo!F55+Junio!F55+Julio!F55+Agosto!F55+Septiembre!F55+Octubre!F55+Noviembre!F55+Diciembre!F55</f>
        <v>4618024.5247663027</v>
      </c>
      <c r="G55" s="16">
        <f>+Enero!G55+Febrero!G55+Marzo!G55+Abril!G55+Mayo!G55+Junio!G55+Julio!G55+Agosto!G55+Septiembre!G55+Octubre!G55+Noviembre!G55+Diciembre!G55</f>
        <v>177935.47</v>
      </c>
      <c r="H55" s="16">
        <f>+Enero!H55+Febrero!H55+Marzo!H55+Abril!H55+Mayo!H55+Junio!H55+Julio!H55+Agosto!H55+Septiembre!H55+Octubre!H55+Noviembre!H55+Diciembre!H55</f>
        <v>0</v>
      </c>
      <c r="I55" s="15">
        <f t="shared" si="1"/>
        <v>7055217.8547663027</v>
      </c>
    </row>
    <row r="56" spans="1:9" ht="15.75" x14ac:dyDescent="0.25">
      <c r="A56" s="9"/>
      <c r="B56" s="9"/>
      <c r="C56" s="10"/>
      <c r="D56" s="14" t="s">
        <v>52</v>
      </c>
      <c r="E56" s="16">
        <f>+Enero!E56+Febrero!E56+Marzo!E56+Abril!E56+Mayo!E56+Junio!E56+Julio!E56+Agosto!E56+Septiembre!E56+Octubre!E56+Noviembre!E56+Diciembre!E56</f>
        <v>5849515.9400000004</v>
      </c>
      <c r="F56" s="16">
        <f>+Enero!F56+Febrero!F56+Marzo!F56+Abril!F56+Mayo!F56+Junio!F56+Julio!F56+Agosto!F56+Septiembre!F56+Octubre!F56+Noviembre!F56+Diciembre!F56</f>
        <v>5355372.7461016113</v>
      </c>
      <c r="G56" s="16">
        <f>+Enero!G56+Febrero!G56+Marzo!G56+Abril!G56+Mayo!G56+Junio!G56+Julio!G56+Agosto!G56+Septiembre!G56+Octubre!G56+Noviembre!G56+Diciembre!G56</f>
        <v>684102.99</v>
      </c>
      <c r="H56" s="16">
        <f>+Enero!H56+Febrero!H56+Marzo!H56+Abril!H56+Mayo!H56+Junio!H56+Julio!H56+Agosto!H56+Septiembre!H56+Octubre!H56+Noviembre!H56+Diciembre!H56</f>
        <v>0</v>
      </c>
      <c r="I56" s="15">
        <f t="shared" si="1"/>
        <v>11888991.676101612</v>
      </c>
    </row>
    <row r="57" spans="1:9" ht="15.75" x14ac:dyDescent="0.25">
      <c r="A57" s="9"/>
      <c r="B57" s="9"/>
      <c r="C57" s="10"/>
      <c r="D57" s="14" t="s">
        <v>53</v>
      </c>
      <c r="E57" s="16">
        <f>+Enero!E57+Febrero!E57+Marzo!E57+Abril!E57+Mayo!E57+Junio!E57+Julio!E57+Agosto!E57+Septiembre!E57+Octubre!E57+Noviembre!E57+Diciembre!E57</f>
        <v>1324277.29</v>
      </c>
      <c r="F57" s="16">
        <f>+Enero!F57+Febrero!F57+Marzo!F57+Abril!F57+Mayo!F57+Junio!F57+Julio!F57+Agosto!F57+Septiembre!F57+Octubre!F57+Noviembre!F57+Diciembre!F57</f>
        <v>1769991.3934479691</v>
      </c>
      <c r="G57" s="16">
        <f>+Enero!G57+Febrero!G57+Marzo!G57+Abril!G57+Mayo!G57+Junio!G57+Julio!G57+Agosto!G57+Septiembre!G57+Octubre!G57+Noviembre!G57+Diciembre!G57</f>
        <v>382284.02999999997</v>
      </c>
      <c r="H57" s="16">
        <f>+Enero!H57+Febrero!H57+Marzo!H57+Abril!H57+Mayo!H57+Junio!H57+Julio!H57+Agosto!H57+Septiembre!H57+Octubre!H57+Noviembre!H57+Diciembre!H57</f>
        <v>0</v>
      </c>
      <c r="I57" s="15">
        <f t="shared" si="1"/>
        <v>3476552.7134479689</v>
      </c>
    </row>
    <row r="58" spans="1:9" ht="15.75" x14ac:dyDescent="0.25">
      <c r="A58" s="9"/>
      <c r="B58" s="9"/>
      <c r="C58" s="10"/>
      <c r="D58" s="14" t="s">
        <v>54</v>
      </c>
      <c r="E58" s="16">
        <f>+Enero!E58+Febrero!E58+Marzo!E58+Abril!E58+Mayo!E58+Junio!E58+Julio!E58+Agosto!E58+Septiembre!E58+Octubre!E58+Noviembre!E58+Diciembre!E58</f>
        <v>1760009.2600000002</v>
      </c>
      <c r="F58" s="16">
        <f>+Enero!F58+Febrero!F58+Marzo!F58+Abril!F58+Mayo!F58+Junio!F58+Julio!F58+Agosto!F58+Septiembre!F58+Octubre!F58+Noviembre!F58+Diciembre!F58</f>
        <v>1905150.5938638663</v>
      </c>
      <c r="G58" s="16">
        <f>+Enero!G58+Febrero!G58+Marzo!G58+Abril!G58+Mayo!G58+Junio!G58+Julio!G58+Agosto!G58+Septiembre!G58+Octubre!G58+Noviembre!G58+Diciembre!G58</f>
        <v>82674.13</v>
      </c>
      <c r="H58" s="16">
        <f>+Enero!H58+Febrero!H58+Marzo!H58+Abril!H58+Mayo!H58+Junio!H58+Julio!H58+Agosto!H58+Septiembre!H58+Octubre!H58+Noviembre!H58+Diciembre!H58</f>
        <v>0</v>
      </c>
      <c r="I58" s="15">
        <f t="shared" si="1"/>
        <v>3747833.9838638664</v>
      </c>
    </row>
    <row r="59" spans="1:9" ht="15.75" x14ac:dyDescent="0.25">
      <c r="A59" s="9"/>
      <c r="B59" s="9"/>
      <c r="C59" s="10"/>
      <c r="D59" s="14" t="s">
        <v>55</v>
      </c>
      <c r="E59" s="16">
        <f>+Enero!E59+Febrero!E59+Marzo!E59+Abril!E59+Mayo!E59+Junio!E59+Julio!E59+Agosto!E59+Septiembre!E59+Octubre!E59+Noviembre!E59+Diciembre!E59</f>
        <v>4007455.5399999991</v>
      </c>
      <c r="F59" s="16">
        <f>+Enero!F59+Febrero!F59+Marzo!F59+Abril!F59+Mayo!F59+Junio!F59+Julio!F59+Agosto!F59+Septiembre!F59+Octubre!F59+Noviembre!F59+Diciembre!F59</f>
        <v>3218136.3026781785</v>
      </c>
      <c r="G59" s="16">
        <f>+Enero!G59+Febrero!G59+Marzo!G59+Abril!G59+Mayo!G59+Junio!G59+Julio!G59+Agosto!G59+Septiembre!G59+Octubre!G59+Noviembre!G59+Diciembre!G59</f>
        <v>673848.47</v>
      </c>
      <c r="H59" s="16">
        <f>+Enero!H59+Febrero!H59+Marzo!H59+Abril!H59+Mayo!H59+Junio!H59+Julio!H59+Agosto!H59+Septiembre!H59+Octubre!H59+Noviembre!H59+Diciembre!H59</f>
        <v>0</v>
      </c>
      <c r="I59" s="15">
        <f t="shared" si="1"/>
        <v>7899440.3126781778</v>
      </c>
    </row>
    <row r="60" spans="1:9" ht="15.75" x14ac:dyDescent="0.25">
      <c r="A60" s="9"/>
      <c r="B60" s="9"/>
      <c r="C60" s="10"/>
      <c r="D60" s="14" t="s">
        <v>56</v>
      </c>
      <c r="E60" s="16">
        <f>+Enero!E60+Febrero!E60+Marzo!E60+Abril!E60+Mayo!E60+Junio!E60+Julio!E60+Agosto!E60+Septiembre!E60+Octubre!E60+Noviembre!E60+Diciembre!E60</f>
        <v>2293243.7599999998</v>
      </c>
      <c r="F60" s="16">
        <f>+Enero!F60+Febrero!F60+Marzo!F60+Abril!F60+Mayo!F60+Junio!F60+Julio!F60+Agosto!F60+Septiembre!F60+Octubre!F60+Noviembre!F60+Diciembre!F60</f>
        <v>1946985.9177723662</v>
      </c>
      <c r="G60" s="16">
        <f>+Enero!G60+Febrero!G60+Marzo!G60+Abril!G60+Mayo!G60+Junio!G60+Julio!G60+Agosto!G60+Septiembre!G60+Octubre!G60+Noviembre!G60+Diciembre!G60</f>
        <v>340468.74</v>
      </c>
      <c r="H60" s="16">
        <f>+Enero!H60+Febrero!H60+Marzo!H60+Abril!H60+Mayo!H60+Junio!H60+Julio!H60+Agosto!H60+Septiembre!H60+Octubre!H60+Noviembre!H60+Diciembre!H60</f>
        <v>0</v>
      </c>
      <c r="I60" s="15">
        <f t="shared" si="1"/>
        <v>4580698.4177723657</v>
      </c>
    </row>
    <row r="61" spans="1:9" ht="15.75" x14ac:dyDescent="0.25">
      <c r="A61" s="9"/>
      <c r="B61" s="9"/>
      <c r="C61" s="10"/>
      <c r="D61" s="14" t="s">
        <v>57</v>
      </c>
      <c r="E61" s="16">
        <f>+Enero!E61+Febrero!E61+Marzo!E61+Abril!E61+Mayo!E61+Junio!E61+Julio!E61+Agosto!E61+Septiembre!E61+Octubre!E61+Noviembre!E61+Diciembre!E61</f>
        <v>8222959.5600000005</v>
      </c>
      <c r="F61" s="16">
        <f>+Enero!F61+Febrero!F61+Marzo!F61+Abril!F61+Mayo!F61+Junio!F61+Julio!F61+Agosto!F61+Septiembre!F61+Octubre!F61+Noviembre!F61+Diciembre!F61</f>
        <v>2815889.6212563086</v>
      </c>
      <c r="G61" s="16">
        <f>+Enero!G61+Febrero!G61+Marzo!G61+Abril!G61+Mayo!G61+Junio!G61+Julio!G61+Agosto!G61+Septiembre!G61+Octubre!G61+Noviembre!G61+Diciembre!G61</f>
        <v>511672.73</v>
      </c>
      <c r="H61" s="16">
        <f>+Enero!H61+Febrero!H61+Marzo!H61+Abril!H61+Mayo!H61+Junio!H61+Julio!H61+Agosto!H61+Septiembre!H61+Octubre!H61+Noviembre!H61+Diciembre!H61</f>
        <v>0</v>
      </c>
      <c r="I61" s="15">
        <f t="shared" si="1"/>
        <v>11550521.91125631</v>
      </c>
    </row>
    <row r="62" spans="1:9" ht="15.75" x14ac:dyDescent="0.25">
      <c r="A62" s="9"/>
      <c r="B62" s="9"/>
      <c r="C62" s="10"/>
      <c r="D62" s="14" t="s">
        <v>58</v>
      </c>
      <c r="E62" s="16">
        <f>+Enero!E62+Febrero!E62+Marzo!E62+Abril!E62+Mayo!E62+Junio!E62+Julio!E62+Agosto!E62+Septiembre!E62+Octubre!E62+Noviembre!E62+Diciembre!E62</f>
        <v>7303789.9899999993</v>
      </c>
      <c r="F62" s="16">
        <f>+Enero!F62+Febrero!F62+Marzo!F62+Abril!F62+Mayo!F62+Junio!F62+Julio!F62+Agosto!F62+Septiembre!F62+Octubre!F62+Noviembre!F62+Diciembre!F62</f>
        <v>3644532.0386956139</v>
      </c>
      <c r="G62" s="16">
        <f>+Enero!G62+Febrero!G62+Marzo!G62+Abril!G62+Mayo!G62+Junio!G62+Julio!G62+Agosto!G62+Septiembre!G62+Octubre!G62+Noviembre!G62+Diciembre!G62</f>
        <v>22386894.870000001</v>
      </c>
      <c r="H62" s="16">
        <f>+Enero!H62+Febrero!H62+Marzo!H62+Abril!H62+Mayo!H62+Junio!H62+Julio!H62+Agosto!H62+Septiembre!H62+Octubre!H62+Noviembre!H62+Diciembre!H62</f>
        <v>0</v>
      </c>
      <c r="I62" s="15">
        <f t="shared" si="1"/>
        <v>33335216.898695614</v>
      </c>
    </row>
    <row r="63" spans="1:9" ht="15.75" x14ac:dyDescent="0.25">
      <c r="A63" s="9"/>
      <c r="B63" s="9"/>
      <c r="C63" s="10"/>
      <c r="D63" s="14" t="s">
        <v>59</v>
      </c>
      <c r="E63" s="16">
        <f>+Enero!E63+Febrero!E63+Marzo!E63+Abril!E63+Mayo!E63+Junio!E63+Julio!E63+Agosto!E63+Septiembre!E63+Octubre!E63+Noviembre!E63+Diciembre!E63</f>
        <v>1893161.74</v>
      </c>
      <c r="F63" s="16">
        <f>+Enero!F63+Febrero!F63+Marzo!F63+Abril!F63+Mayo!F63+Junio!F63+Julio!F63+Agosto!F63+Septiembre!F63+Octubre!F63+Noviembre!F63+Diciembre!F63</f>
        <v>402287.157839928</v>
      </c>
      <c r="G63" s="16">
        <f>+Enero!G63+Febrero!G63+Marzo!G63+Abril!G63+Mayo!G63+Junio!G63+Julio!G63+Agosto!G63+Septiembre!G63+Octubre!G63+Noviembre!G63+Diciembre!G63</f>
        <v>1012497.6499999999</v>
      </c>
      <c r="H63" s="16">
        <f>+Enero!H63+Febrero!H63+Marzo!H63+Abril!H63+Mayo!H63+Junio!H63+Julio!H63+Agosto!H63+Septiembre!H63+Octubre!H63+Noviembre!H63+Diciembre!H63</f>
        <v>0</v>
      </c>
      <c r="I63" s="15">
        <f t="shared" si="1"/>
        <v>3307946.547839928</v>
      </c>
    </row>
    <row r="64" spans="1:9" ht="15.75" x14ac:dyDescent="0.25">
      <c r="A64" s="9"/>
      <c r="B64" s="9"/>
      <c r="C64" s="10"/>
      <c r="D64" s="14" t="s">
        <v>60</v>
      </c>
      <c r="E64" s="16">
        <f>+Enero!E64+Febrero!E64+Marzo!E64+Abril!E64+Mayo!E64+Junio!E64+Julio!E64+Agosto!E64+Septiembre!E64+Octubre!E64+Noviembre!E64+Diciembre!E64</f>
        <v>0</v>
      </c>
      <c r="F64" s="16">
        <f>+Enero!F64+Febrero!F64+Marzo!F64+Abril!F64+Mayo!F64+Junio!F64+Julio!F64+Agosto!F64+Septiembre!F64+Octubre!F64+Noviembre!F64+Diciembre!F64</f>
        <v>0</v>
      </c>
      <c r="G64" s="16">
        <f>+Enero!G64+Febrero!G64+Marzo!G64+Abril!G64+Mayo!G64+Junio!G64+Julio!G64+Agosto!G64+Septiembre!G64+Octubre!G64+Noviembre!G64+Diciembre!G64</f>
        <v>7902302.5300000003</v>
      </c>
      <c r="H64" s="16">
        <f>+Enero!H64+Febrero!H64+Marzo!H64+Abril!H64+Mayo!H64+Junio!H64+Julio!H64+Agosto!H64+Septiembre!H64+Octubre!H64+Noviembre!H64+Diciembre!H64</f>
        <v>0</v>
      </c>
      <c r="I64" s="15">
        <f t="shared" si="1"/>
        <v>7902302.5300000003</v>
      </c>
    </row>
    <row r="65" spans="1:9" ht="15.75" x14ac:dyDescent="0.25">
      <c r="A65" s="9"/>
      <c r="B65" s="9"/>
      <c r="C65" s="10"/>
      <c r="D65" s="14" t="s">
        <v>61</v>
      </c>
      <c r="E65" s="16">
        <f>+Enero!E65+Febrero!E65+Marzo!E65+Abril!E65+Mayo!E65+Junio!E65+Julio!E65+Agosto!E65+Septiembre!E65+Octubre!E65+Noviembre!E65+Diciembre!E65</f>
        <v>5818441.3900000006</v>
      </c>
      <c r="F65" s="16">
        <f>+Enero!F65+Febrero!F65+Marzo!F65+Abril!F65+Mayo!F65+Junio!F65+Julio!F65+Agosto!F65+Septiembre!F65+Octubre!F65+Noviembre!F65+Diciembre!F65</f>
        <v>4762835.062610615</v>
      </c>
      <c r="G65" s="16">
        <f>+Enero!G65+Febrero!G65+Marzo!G65+Abril!G65+Mayo!G65+Junio!G65+Julio!G65+Agosto!G65+Septiembre!G65+Octubre!G65+Noviembre!G65+Diciembre!G65</f>
        <v>556254.88000000012</v>
      </c>
      <c r="H65" s="16">
        <f>+Enero!H65+Febrero!H65+Marzo!H65+Abril!H65+Mayo!H65+Junio!H65+Julio!H65+Agosto!H65+Septiembre!H65+Octubre!H65+Noviembre!H65+Diciembre!H65</f>
        <v>0</v>
      </c>
      <c r="I65" s="15">
        <f t="shared" si="1"/>
        <v>11137531.332610616</v>
      </c>
    </row>
    <row r="66" spans="1:9" ht="15.75" x14ac:dyDescent="0.25">
      <c r="A66" s="9"/>
      <c r="B66" s="9"/>
      <c r="C66" s="10"/>
      <c r="D66" s="14" t="s">
        <v>62</v>
      </c>
      <c r="E66" s="16">
        <f>+Enero!E66+Febrero!E66+Marzo!E66+Abril!E66+Mayo!E66+Junio!E66+Julio!E66+Agosto!E66+Septiembre!E66+Octubre!E66+Noviembre!E66+Diciembre!E66</f>
        <v>26117310.040000003</v>
      </c>
      <c r="F66" s="16">
        <f>+Enero!F66+Febrero!F66+Marzo!F66+Abril!F66+Mayo!F66+Junio!F66+Julio!F66+Agosto!F66+Septiembre!F66+Octubre!F66+Noviembre!F66+Diciembre!F66</f>
        <v>9469377.5605636425</v>
      </c>
      <c r="G66" s="16">
        <f>+Enero!G66+Febrero!G66+Marzo!G66+Abril!G66+Mayo!G66+Junio!G66+Julio!G66+Agosto!G66+Septiembre!G66+Octubre!G66+Noviembre!G66+Diciembre!G66</f>
        <v>1452499.0599999998</v>
      </c>
      <c r="H66" s="16">
        <f>+Enero!H66+Febrero!H66+Marzo!H66+Abril!H66+Mayo!H66+Junio!H66+Julio!H66+Agosto!H66+Septiembre!H66+Octubre!H66+Noviembre!H66+Diciembre!H66</f>
        <v>0</v>
      </c>
      <c r="I66" s="15">
        <f t="shared" si="1"/>
        <v>37039186.660563648</v>
      </c>
    </row>
    <row r="67" spans="1:9" ht="15.75" x14ac:dyDescent="0.25">
      <c r="A67" s="9"/>
      <c r="B67" s="9"/>
      <c r="C67" s="10"/>
      <c r="D67" s="14" t="s">
        <v>63</v>
      </c>
      <c r="E67" s="16">
        <f>+Enero!E67+Febrero!E67+Marzo!E67+Abril!E67+Mayo!E67+Junio!E67+Julio!E67+Agosto!E67+Septiembre!E67+Octubre!E67+Noviembre!E67+Diciembre!E67</f>
        <v>4503568.8500000006</v>
      </c>
      <c r="F67" s="16">
        <f>+Enero!F67+Febrero!F67+Marzo!F67+Abril!F67+Mayo!F67+Junio!F67+Julio!F67+Agosto!F67+Septiembre!F67+Octubre!F67+Noviembre!F67+Diciembre!F67</f>
        <v>4376660.1362197595</v>
      </c>
      <c r="G67" s="16">
        <f>+Enero!G67+Febrero!G67+Marzo!G67+Abril!G67+Mayo!G67+Junio!G67+Julio!G67+Agosto!G67+Septiembre!G67+Octubre!G67+Noviembre!G67+Diciembre!G67</f>
        <v>715461.01999999979</v>
      </c>
      <c r="H67" s="16">
        <f>+Enero!H67+Febrero!H67+Marzo!H67+Abril!H67+Mayo!H67+Junio!H67+Julio!H67+Agosto!H67+Septiembre!H67+Octubre!H67+Noviembre!H67+Diciembre!H67</f>
        <v>0</v>
      </c>
      <c r="I67" s="15">
        <f t="shared" si="1"/>
        <v>9595690.0062197596</v>
      </c>
    </row>
    <row r="68" spans="1:9" ht="15.75" x14ac:dyDescent="0.25">
      <c r="A68" s="9"/>
      <c r="B68" s="9"/>
      <c r="C68" s="10"/>
      <c r="D68" s="14" t="s">
        <v>64</v>
      </c>
      <c r="E68" s="16">
        <f>+Enero!E68+Febrero!E68+Marzo!E68+Abril!E68+Mayo!E68+Junio!E68+Julio!E68+Agosto!E68+Septiembre!E68+Octubre!E68+Noviembre!E68+Diciembre!E68</f>
        <v>5156634.9800000004</v>
      </c>
      <c r="F68" s="16">
        <f>+Enero!F68+Febrero!F68+Marzo!F68+Abril!F68+Mayo!F68+Junio!F68+Julio!F68+Agosto!F68+Septiembre!F68+Octubre!F68+Noviembre!F68+Diciembre!F68</f>
        <v>1850432.0670701368</v>
      </c>
      <c r="G68" s="16">
        <f>+Enero!G68+Febrero!G68+Marzo!G68+Abril!G68+Mayo!G68+Junio!G68+Julio!G68+Agosto!G68+Septiembre!G68+Octubre!G68+Noviembre!G68+Diciembre!G68</f>
        <v>526642.78</v>
      </c>
      <c r="H68" s="16">
        <f>+Enero!H68+Febrero!H68+Marzo!H68+Abril!H68+Mayo!H68+Junio!H68+Julio!H68+Agosto!H68+Septiembre!H68+Octubre!H68+Noviembre!H68+Diciembre!H68</f>
        <v>0</v>
      </c>
      <c r="I68" s="15">
        <f t="shared" si="1"/>
        <v>7533709.8270701375</v>
      </c>
    </row>
    <row r="69" spans="1:9" ht="15.75" x14ac:dyDescent="0.25">
      <c r="A69" s="9"/>
      <c r="B69" s="9"/>
      <c r="C69" s="10"/>
      <c r="D69" s="14" t="s">
        <v>65</v>
      </c>
      <c r="E69" s="16">
        <f>+Enero!E69+Febrero!E69+Marzo!E69+Abril!E69+Mayo!E69+Junio!E69+Julio!E69+Agosto!E69+Septiembre!E69+Octubre!E69+Noviembre!E69+Diciembre!E69</f>
        <v>0</v>
      </c>
      <c r="F69" s="16">
        <f>+Enero!F69+Febrero!F69+Marzo!F69+Abril!F69+Mayo!F69+Junio!F69+Julio!F69+Agosto!F69+Septiembre!F69+Octubre!F69+Noviembre!F69+Diciembre!F69</f>
        <v>0</v>
      </c>
      <c r="G69" s="16">
        <f>+Enero!G69+Febrero!G69+Marzo!G69+Abril!G69+Mayo!G69+Junio!G69+Julio!G69+Agosto!G69+Septiembre!G69+Octubre!G69+Noviembre!G69+Diciembre!G69</f>
        <v>2384529.2500000005</v>
      </c>
      <c r="H69" s="16">
        <f>+Enero!H69+Febrero!H69+Marzo!H69+Abril!H69+Mayo!H69+Junio!H69+Julio!H69+Agosto!H69+Septiembre!H69+Octubre!H69+Noviembre!H69+Diciembre!H69</f>
        <v>0</v>
      </c>
      <c r="I69" s="15">
        <f t="shared" si="1"/>
        <v>2384529.2500000005</v>
      </c>
    </row>
    <row r="70" spans="1:9" ht="15.75" x14ac:dyDescent="0.25">
      <c r="A70" s="9"/>
      <c r="B70" s="9"/>
      <c r="C70" s="10"/>
      <c r="D70" s="14" t="s">
        <v>66</v>
      </c>
      <c r="E70" s="16">
        <f>+Enero!E70+Febrero!E70+Marzo!E70+Abril!E70+Mayo!E70+Junio!E70+Julio!E70+Agosto!E70+Septiembre!E70+Octubre!E70+Noviembre!E70+Diciembre!E70</f>
        <v>0</v>
      </c>
      <c r="F70" s="16">
        <f>+Enero!F70+Febrero!F70+Marzo!F70+Abril!F70+Mayo!F70+Junio!F70+Julio!F70+Agosto!F70+Septiembre!F70+Octubre!F70+Noviembre!F70+Diciembre!F70</f>
        <v>0</v>
      </c>
      <c r="G70" s="16">
        <f>+Enero!G70+Febrero!G70+Marzo!G70+Abril!G70+Mayo!G70+Junio!G70+Julio!G70+Agosto!G70+Septiembre!G70+Octubre!G70+Noviembre!G70+Diciembre!G70</f>
        <v>2669997.59</v>
      </c>
      <c r="H70" s="16">
        <f>+Enero!H70+Febrero!H70+Marzo!H70+Abril!H70+Mayo!H70+Junio!H70+Julio!H70+Agosto!H70+Septiembre!H70+Octubre!H70+Noviembre!H70+Diciembre!H70</f>
        <v>0</v>
      </c>
      <c r="I70" s="15">
        <f t="shared" si="1"/>
        <v>2669997.59</v>
      </c>
    </row>
    <row r="71" spans="1:9" ht="15.75" x14ac:dyDescent="0.25">
      <c r="A71" s="9"/>
      <c r="B71" s="9"/>
      <c r="C71" s="10"/>
      <c r="D71" s="14" t="s">
        <v>67</v>
      </c>
      <c r="E71" s="16">
        <f>+Enero!E71+Febrero!E71+Marzo!E71+Abril!E71+Mayo!E71+Junio!E71+Julio!E71+Agosto!E71+Septiembre!E71+Octubre!E71+Noviembre!E71+Diciembre!E71</f>
        <v>96990.88</v>
      </c>
      <c r="F71" s="16">
        <f>+Enero!F71+Febrero!F71+Marzo!F71+Abril!F71+Mayo!F71+Junio!F71+Julio!F71+Agosto!F71+Septiembre!F71+Octubre!F71+Noviembre!F71+Diciembre!F71</f>
        <v>48256.687142085008</v>
      </c>
      <c r="G71" s="16">
        <f>+Enero!G71+Febrero!G71+Marzo!G71+Abril!G71+Mayo!G71+Junio!G71+Julio!G71+Agosto!G71+Septiembre!G71+Octubre!G71+Noviembre!G71+Diciembre!G71</f>
        <v>1955251.13</v>
      </c>
      <c r="H71" s="16">
        <f>+Enero!H71+Febrero!H71+Marzo!H71+Abril!H71+Mayo!H71+Junio!H71+Julio!H71+Agosto!H71+Septiembre!H71+Octubre!H71+Noviembre!H71+Diciembre!H71</f>
        <v>0</v>
      </c>
      <c r="I71" s="15">
        <f t="shared" si="1"/>
        <v>2100498.6971420851</v>
      </c>
    </row>
    <row r="72" spans="1:9" ht="15.75" x14ac:dyDescent="0.25">
      <c r="A72" s="9"/>
      <c r="B72" s="9"/>
      <c r="C72" s="10"/>
      <c r="D72" s="14" t="s">
        <v>68</v>
      </c>
      <c r="E72" s="16">
        <f>+Enero!E72+Febrero!E72+Marzo!E72+Abril!E72+Mayo!E72+Junio!E72+Julio!E72+Agosto!E72+Septiembre!E72+Octubre!E72+Noviembre!E72+Diciembre!E72</f>
        <v>9668999.4400000013</v>
      </c>
      <c r="F72" s="16">
        <f>+Enero!F72+Febrero!F72+Marzo!F72+Abril!F72+Mayo!F72+Junio!F72+Julio!F72+Agosto!F72+Septiembre!F72+Octubre!F72+Noviembre!F72+Diciembre!F72</f>
        <v>3005725.9264168856</v>
      </c>
      <c r="G72" s="16">
        <f>+Enero!G72+Febrero!G72+Marzo!G72+Abril!G72+Mayo!G72+Junio!G72+Julio!G72+Agosto!G72+Septiembre!G72+Octubre!G72+Noviembre!G72+Diciembre!G72</f>
        <v>4012895.05</v>
      </c>
      <c r="H72" s="16">
        <f>+Enero!H72+Febrero!H72+Marzo!H72+Abril!H72+Mayo!H72+Junio!H72+Julio!H72+Agosto!H72+Septiembre!H72+Octubre!H72+Noviembre!H72+Diciembre!H72</f>
        <v>0</v>
      </c>
      <c r="I72" s="15">
        <f t="shared" si="1"/>
        <v>16687620.416416887</v>
      </c>
    </row>
    <row r="73" spans="1:9" ht="15.75" x14ac:dyDescent="0.25">
      <c r="A73" s="9"/>
      <c r="B73" s="9"/>
      <c r="C73" s="10"/>
      <c r="D73" s="14" t="s">
        <v>69</v>
      </c>
      <c r="E73" s="16">
        <f>+Enero!E73+Febrero!E73+Marzo!E73+Abril!E73+Mayo!E73+Junio!E73+Julio!E73+Agosto!E73+Septiembre!E73+Octubre!E73+Noviembre!E73+Diciembre!E73</f>
        <v>1061221.6500000001</v>
      </c>
      <c r="F73" s="16">
        <f>+Enero!F73+Febrero!F73+Marzo!F73+Abril!F73+Mayo!F73+Junio!F73+Julio!F73+Agosto!F73+Septiembre!F73+Octubre!F73+Noviembre!F73+Diciembre!F73</f>
        <v>0</v>
      </c>
      <c r="G73" s="16">
        <f>+Enero!G73+Febrero!G73+Marzo!G73+Abril!G73+Mayo!G73+Junio!G73+Julio!G73+Agosto!G73+Septiembre!G73+Octubre!G73+Noviembre!G73+Diciembre!G73</f>
        <v>2354191.6700000004</v>
      </c>
      <c r="H73" s="16">
        <f>+Enero!H73+Febrero!H73+Marzo!H73+Abril!H73+Mayo!H73+Junio!H73+Julio!H73+Agosto!H73+Septiembre!H73+Octubre!H73+Noviembre!H73+Diciembre!H73</f>
        <v>0</v>
      </c>
      <c r="I73" s="15">
        <f t="shared" si="1"/>
        <v>3415413.3200000003</v>
      </c>
    </row>
    <row r="74" spans="1:9" ht="15.75" x14ac:dyDescent="0.25">
      <c r="A74" s="9"/>
      <c r="B74" s="9"/>
      <c r="C74" s="10"/>
      <c r="D74" s="14" t="s">
        <v>70</v>
      </c>
      <c r="E74" s="16">
        <f>+Enero!E74+Febrero!E74+Marzo!E74+Abril!E74+Mayo!E74+Junio!E74+Julio!E74+Agosto!E74+Septiembre!E74+Octubre!E74+Noviembre!E74+Diciembre!E74</f>
        <v>1654514.2599999998</v>
      </c>
      <c r="F74" s="16">
        <f>+Enero!F74+Febrero!F74+Marzo!F74+Abril!F74+Mayo!F74+Junio!F74+Julio!F74+Agosto!F74+Septiembre!F74+Octubre!F74+Noviembre!F74+Diciembre!F74</f>
        <v>254169.47548862401</v>
      </c>
      <c r="G74" s="16">
        <f>+Enero!G74+Febrero!G74+Marzo!G74+Abril!G74+Mayo!G74+Junio!G74+Julio!G74+Agosto!G74+Septiembre!G74+Octubre!G74+Noviembre!G74+Diciembre!G74</f>
        <v>14359020.4</v>
      </c>
      <c r="H74" s="16">
        <f>+Enero!H74+Febrero!H74+Marzo!H74+Abril!H74+Mayo!H74+Junio!H74+Julio!H74+Agosto!H74+Septiembre!H74+Octubre!H74+Noviembre!H74+Diciembre!H74</f>
        <v>0</v>
      </c>
      <c r="I74" s="15">
        <f t="shared" ref="I74:I105" si="2">SUM(E74:H74)</f>
        <v>16267704.135488624</v>
      </c>
    </row>
    <row r="75" spans="1:9" ht="15.75" x14ac:dyDescent="0.25">
      <c r="A75" s="9"/>
      <c r="B75" s="9"/>
      <c r="C75" s="10"/>
      <c r="D75" s="14" t="s">
        <v>71</v>
      </c>
      <c r="E75" s="16">
        <f>+Enero!E75+Febrero!E75+Marzo!E75+Abril!E75+Mayo!E75+Junio!E75+Julio!E75+Agosto!E75+Septiembre!E75+Octubre!E75+Noviembre!E75+Diciembre!E75</f>
        <v>3332714.9000000004</v>
      </c>
      <c r="F75" s="16">
        <f>+Enero!F75+Febrero!F75+Marzo!F75+Abril!F75+Mayo!F75+Junio!F75+Julio!F75+Agosto!F75+Septiembre!F75+Octubre!F75+Noviembre!F75+Diciembre!F75</f>
        <v>987949.72681977879</v>
      </c>
      <c r="G75" s="16">
        <f>+Enero!G75+Febrero!G75+Marzo!G75+Abril!G75+Mayo!G75+Junio!G75+Julio!G75+Agosto!G75+Septiembre!G75+Octubre!G75+Noviembre!G75+Diciembre!G75</f>
        <v>25163888.200000003</v>
      </c>
      <c r="H75" s="16">
        <f>+Enero!H75+Febrero!H75+Marzo!H75+Abril!H75+Mayo!H75+Junio!H75+Julio!H75+Agosto!H75+Septiembre!H75+Octubre!H75+Noviembre!H75+Diciembre!H75</f>
        <v>0</v>
      </c>
      <c r="I75" s="15">
        <f t="shared" si="2"/>
        <v>29484552.826819781</v>
      </c>
    </row>
    <row r="76" spans="1:9" ht="15.75" x14ac:dyDescent="0.25">
      <c r="A76" s="9"/>
      <c r="B76" s="9"/>
      <c r="C76" s="10"/>
      <c r="D76" s="14" t="s">
        <v>72</v>
      </c>
      <c r="E76" s="16">
        <f>+Enero!E76+Febrero!E76+Marzo!E76+Abril!E76+Mayo!E76+Junio!E76+Julio!E76+Agosto!E76+Septiembre!E76+Octubre!E76+Noviembre!E76+Diciembre!E76</f>
        <v>0</v>
      </c>
      <c r="F76" s="16">
        <f>+Enero!F76+Febrero!F76+Marzo!F76+Abril!F76+Mayo!F76+Junio!F76+Julio!F76+Agosto!F76+Septiembre!F76+Octubre!F76+Noviembre!F76+Diciembre!F76</f>
        <v>0</v>
      </c>
      <c r="G76" s="16">
        <f>+Enero!G76+Febrero!G76+Marzo!G76+Abril!G76+Mayo!G76+Junio!G76+Julio!G76+Agosto!G76+Septiembre!G76+Octubre!G76+Noviembre!G76+Diciembre!G76</f>
        <v>7470762.9800000004</v>
      </c>
      <c r="H76" s="16">
        <f>+Enero!H76+Febrero!H76+Marzo!H76+Abril!H76+Mayo!H76+Junio!H76+Julio!H76+Agosto!H76+Septiembre!H76+Octubre!H76+Noviembre!H76+Diciembre!H76</f>
        <v>0</v>
      </c>
      <c r="I76" s="15">
        <f t="shared" si="2"/>
        <v>7470762.9800000004</v>
      </c>
    </row>
    <row r="77" spans="1:9" ht="15.75" x14ac:dyDescent="0.25">
      <c r="A77" s="9"/>
      <c r="B77" s="9"/>
      <c r="C77" s="10"/>
      <c r="D77" s="14" t="s">
        <v>73</v>
      </c>
      <c r="E77" s="16">
        <f>+Enero!E77+Febrero!E77+Marzo!E77+Abril!E77+Mayo!E77+Junio!E77+Julio!E77+Agosto!E77+Septiembre!E77+Octubre!E77+Noviembre!E77+Diciembre!E77</f>
        <v>3443734.9399999995</v>
      </c>
      <c r="F77" s="16">
        <f>+Enero!F77+Febrero!F77+Marzo!F77+Abril!F77+Mayo!F77+Junio!F77+Julio!F77+Agosto!F77+Septiembre!F77+Octubre!F77+Noviembre!F77+Diciembre!F77</f>
        <v>4899609.7229394242</v>
      </c>
      <c r="G77" s="16">
        <f>+Enero!G77+Febrero!G77+Marzo!G77+Abril!G77+Mayo!G77+Junio!G77+Julio!G77+Agosto!G77+Septiembre!G77+Octubre!G77+Noviembre!G77+Diciembre!G77</f>
        <v>630387.24</v>
      </c>
      <c r="H77" s="16">
        <f>+Enero!H77+Febrero!H77+Marzo!H77+Abril!H77+Mayo!H77+Junio!H77+Julio!H77+Agosto!H77+Septiembre!H77+Octubre!H77+Noviembre!H77+Diciembre!H77</f>
        <v>0</v>
      </c>
      <c r="I77" s="15">
        <f t="shared" si="2"/>
        <v>8973731.9029394239</v>
      </c>
    </row>
    <row r="78" spans="1:9" ht="15.75" x14ac:dyDescent="0.25">
      <c r="A78" s="9"/>
      <c r="B78" s="9"/>
      <c r="C78" s="10"/>
      <c r="D78" s="14" t="s">
        <v>74</v>
      </c>
      <c r="E78" s="16">
        <f>+Enero!E78+Febrero!E78+Marzo!E78+Abril!E78+Mayo!E78+Junio!E78+Julio!E78+Agosto!E78+Septiembre!E78+Octubre!E78+Noviembre!E78+Diciembre!E78</f>
        <v>6309125.4000000004</v>
      </c>
      <c r="F78" s="16">
        <f>+Enero!F78+Febrero!F78+Marzo!F78+Abril!F78+Mayo!F78+Junio!F78+Julio!F78+Agosto!F78+Septiembre!F78+Octubre!F78+Noviembre!F78+Diciembre!F78</f>
        <v>4972014.5190460859</v>
      </c>
      <c r="G78" s="16">
        <f>+Enero!G78+Febrero!G78+Marzo!G78+Abril!G78+Mayo!G78+Junio!G78+Julio!G78+Agosto!G78+Septiembre!G78+Octubre!G78+Noviembre!G78+Diciembre!G78</f>
        <v>890685.52</v>
      </c>
      <c r="H78" s="16">
        <f>+Enero!H78+Febrero!H78+Marzo!H78+Abril!H78+Mayo!H78+Junio!H78+Julio!H78+Agosto!H78+Septiembre!H78+Octubre!H78+Noviembre!H78+Diciembre!H78</f>
        <v>0</v>
      </c>
      <c r="I78" s="15">
        <f t="shared" si="2"/>
        <v>12171825.439046085</v>
      </c>
    </row>
    <row r="79" spans="1:9" ht="15.75" x14ac:dyDescent="0.25">
      <c r="A79" s="9"/>
      <c r="B79" s="9"/>
      <c r="C79" s="10"/>
      <c r="D79" s="14" t="s">
        <v>75</v>
      </c>
      <c r="E79" s="16">
        <f>+Enero!E79+Febrero!E79+Marzo!E79+Abril!E79+Mayo!E79+Junio!E79+Julio!E79+Agosto!E79+Septiembre!E79+Octubre!E79+Noviembre!E79+Diciembre!E79</f>
        <v>6949962.7599999998</v>
      </c>
      <c r="F79" s="16">
        <f>+Enero!F79+Febrero!F79+Marzo!F79+Abril!F79+Mayo!F79+Junio!F79+Julio!F79+Agosto!F79+Septiembre!F79+Octubre!F79+Noviembre!F79+Diciembre!F79</f>
        <v>2791740.5666607418</v>
      </c>
      <c r="G79" s="16">
        <f>+Enero!G79+Febrero!G79+Marzo!G79+Abril!G79+Mayo!G79+Junio!G79+Julio!G79+Agosto!G79+Septiembre!G79+Octubre!G79+Noviembre!G79+Diciembre!G79</f>
        <v>805157.29999999993</v>
      </c>
      <c r="H79" s="16">
        <f>+Enero!H79+Febrero!H79+Marzo!H79+Abril!H79+Mayo!H79+Junio!H79+Julio!H79+Agosto!H79+Septiembre!H79+Octubre!H79+Noviembre!H79+Diciembre!H79</f>
        <v>0</v>
      </c>
      <c r="I79" s="15">
        <f t="shared" si="2"/>
        <v>10546860.626660742</v>
      </c>
    </row>
    <row r="80" spans="1:9" ht="15.75" x14ac:dyDescent="0.25">
      <c r="A80" s="9"/>
      <c r="B80" s="9"/>
      <c r="C80" s="10"/>
      <c r="D80" s="14" t="s">
        <v>76</v>
      </c>
      <c r="E80" s="16">
        <f>+Enero!E80+Febrero!E80+Marzo!E80+Abril!E80+Mayo!E80+Junio!E80+Julio!E80+Agosto!E80+Septiembre!E80+Octubre!E80+Noviembre!E80+Diciembre!E80</f>
        <v>2575137.7200000002</v>
      </c>
      <c r="F80" s="16">
        <f>+Enero!F80+Febrero!F80+Marzo!F80+Abril!F80+Mayo!F80+Junio!F80+Julio!F80+Agosto!F80+Septiembre!F80+Octubre!F80+Noviembre!F80+Diciembre!F80</f>
        <v>1475358.2498244122</v>
      </c>
      <c r="G80" s="16">
        <f>+Enero!G80+Febrero!G80+Marzo!G80+Abril!G80+Mayo!G80+Junio!G80+Julio!G80+Agosto!G80+Septiembre!G80+Octubre!G80+Noviembre!G80+Diciembre!G80</f>
        <v>182082.04</v>
      </c>
      <c r="H80" s="16">
        <f>+Enero!H80+Febrero!H80+Marzo!H80+Abril!H80+Mayo!H80+Junio!H80+Julio!H80+Agosto!H80+Septiembre!H80+Octubre!H80+Noviembre!H80+Diciembre!H80</f>
        <v>0</v>
      </c>
      <c r="I80" s="15">
        <f t="shared" si="2"/>
        <v>4232578.0098244119</v>
      </c>
    </row>
    <row r="81" spans="1:9" ht="15.75" x14ac:dyDescent="0.25">
      <c r="A81" s="9"/>
      <c r="B81" s="9"/>
      <c r="C81" s="10"/>
      <c r="D81" s="14" t="s">
        <v>77</v>
      </c>
      <c r="E81" s="16">
        <f>+Enero!E81+Febrero!E81+Marzo!E81+Abril!E81+Mayo!E81+Junio!E81+Julio!E81+Agosto!E81+Septiembre!E81+Octubre!E81+Noviembre!E81+Diciembre!E81</f>
        <v>16948419.259999998</v>
      </c>
      <c r="F81" s="16">
        <f>+Enero!F81+Febrero!F81+Marzo!F81+Abril!F81+Mayo!F81+Junio!F81+Julio!F81+Agosto!F81+Septiembre!F81+Octubre!F81+Noviembre!F81+Diciembre!F81</f>
        <v>8902977.1900225654</v>
      </c>
      <c r="G81" s="16">
        <f>+Enero!G81+Febrero!G81+Marzo!G81+Abril!G81+Mayo!G81+Junio!G81+Julio!G81+Agosto!G81+Septiembre!G81+Octubre!G81+Noviembre!G81+Diciembre!G81</f>
        <v>1709179.02</v>
      </c>
      <c r="H81" s="16">
        <f>+Enero!H81+Febrero!H81+Marzo!H81+Abril!H81+Mayo!H81+Junio!H81+Julio!H81+Agosto!H81+Septiembre!H81+Octubre!H81+Noviembre!H81+Diciembre!H81</f>
        <v>0</v>
      </c>
      <c r="I81" s="15">
        <f t="shared" si="2"/>
        <v>27560575.470022563</v>
      </c>
    </row>
    <row r="82" spans="1:9" ht="15.75" x14ac:dyDescent="0.25">
      <c r="A82" s="9"/>
      <c r="B82" s="9"/>
      <c r="C82" s="10"/>
      <c r="D82" s="14" t="s">
        <v>78</v>
      </c>
      <c r="E82" s="16">
        <f>+Enero!E82+Febrero!E82+Marzo!E82+Abril!E82+Mayo!E82+Junio!E82+Julio!E82+Agosto!E82+Septiembre!E82+Octubre!E82+Noviembre!E82+Diciembre!E82</f>
        <v>19426333.09</v>
      </c>
      <c r="F82" s="16">
        <f>+Enero!F82+Febrero!F82+Marzo!F82+Abril!F82+Mayo!F82+Junio!F82+Julio!F82+Agosto!F82+Septiembre!F82+Octubre!F82+Noviembre!F82+Diciembre!F82</f>
        <v>6170799.638632305</v>
      </c>
      <c r="G82" s="16">
        <f>+Enero!G82+Febrero!G82+Marzo!G82+Abril!G82+Mayo!G82+Junio!G82+Julio!G82+Agosto!G82+Septiembre!G82+Octubre!G82+Noviembre!G82+Diciembre!G82</f>
        <v>741667.04999999981</v>
      </c>
      <c r="H82" s="16">
        <f>+Enero!H82+Febrero!H82+Marzo!H82+Abril!H82+Mayo!H82+Junio!H82+Julio!H82+Agosto!H82+Septiembre!H82+Octubre!H82+Noviembre!H82+Diciembre!H82</f>
        <v>0</v>
      </c>
      <c r="I82" s="15">
        <f t="shared" si="2"/>
        <v>26338799.778632306</v>
      </c>
    </row>
    <row r="83" spans="1:9" ht="15.75" x14ac:dyDescent="0.25">
      <c r="A83" s="9"/>
      <c r="B83" s="9"/>
      <c r="C83" s="10"/>
      <c r="D83" s="14" t="s">
        <v>79</v>
      </c>
      <c r="E83" s="16">
        <f>+Enero!E83+Febrero!E83+Marzo!E83+Abril!E83+Mayo!E83+Junio!E83+Julio!E83+Agosto!E83+Septiembre!E83+Octubre!E83+Noviembre!E83+Diciembre!E83</f>
        <v>4254626.3599999994</v>
      </c>
      <c r="F83" s="16">
        <f>+Enero!F83+Febrero!F83+Marzo!F83+Abril!F83+Mayo!F83+Junio!F83+Julio!F83+Agosto!F83+Septiembre!F83+Octubre!F83+Noviembre!F83+Diciembre!F83</f>
        <v>2534304.4230831871</v>
      </c>
      <c r="G83" s="16">
        <f>+Enero!G83+Febrero!G83+Marzo!G83+Abril!G83+Mayo!G83+Junio!G83+Julio!G83+Agosto!G83+Septiembre!G83+Octubre!G83+Noviembre!G83+Diciembre!G83</f>
        <v>1263705.92</v>
      </c>
      <c r="H83" s="16">
        <f>+Enero!H83+Febrero!H83+Marzo!H83+Abril!H83+Mayo!H83+Junio!H83+Julio!H83+Agosto!H83+Septiembre!H83+Octubre!H83+Noviembre!H83+Diciembre!H83</f>
        <v>0</v>
      </c>
      <c r="I83" s="15">
        <f t="shared" si="2"/>
        <v>8052636.7030831864</v>
      </c>
    </row>
    <row r="84" spans="1:9" ht="15.75" x14ac:dyDescent="0.25">
      <c r="A84" s="9"/>
      <c r="B84" s="9"/>
      <c r="C84" s="10"/>
      <c r="D84" s="14" t="s">
        <v>80</v>
      </c>
      <c r="E84" s="16">
        <f>+Enero!E84+Febrero!E84+Marzo!E84+Abril!E84+Mayo!E84+Junio!E84+Julio!E84+Agosto!E84+Septiembre!E84+Octubre!E84+Noviembre!E84+Diciembre!E84</f>
        <v>0</v>
      </c>
      <c r="F84" s="16">
        <f>+Enero!F84+Febrero!F84+Marzo!F84+Abril!F84+Mayo!F84+Junio!F84+Julio!F84+Agosto!F84+Septiembre!F84+Octubre!F84+Noviembre!F84+Diciembre!F84</f>
        <v>0</v>
      </c>
      <c r="G84" s="16">
        <f>+Enero!G84+Febrero!G84+Marzo!G84+Abril!G84+Mayo!G84+Junio!G84+Julio!G84+Agosto!G84+Septiembre!G84+Octubre!G84+Noviembre!G84+Diciembre!G84</f>
        <v>9612197.0100000016</v>
      </c>
      <c r="H84" s="16">
        <f>+Enero!H84+Febrero!H84+Marzo!H84+Abril!H84+Mayo!H84+Junio!H84+Julio!H84+Agosto!H84+Septiembre!H84+Octubre!H84+Noviembre!H84+Diciembre!H84</f>
        <v>0</v>
      </c>
      <c r="I84" s="15">
        <f t="shared" si="2"/>
        <v>9612197.0100000016</v>
      </c>
    </row>
    <row r="85" spans="1:9" ht="15.75" x14ac:dyDescent="0.25">
      <c r="A85" s="9"/>
      <c r="B85" s="9"/>
      <c r="C85" s="10"/>
      <c r="D85" s="14" t="s">
        <v>81</v>
      </c>
      <c r="E85" s="16">
        <f>+Enero!E85+Febrero!E85+Marzo!E85+Abril!E85+Mayo!E85+Junio!E85+Julio!E85+Agosto!E85+Septiembre!E85+Octubre!E85+Noviembre!E85+Diciembre!E85</f>
        <v>5897699.8199999994</v>
      </c>
      <c r="F85" s="16">
        <f>+Enero!F85+Febrero!F85+Marzo!F85+Abril!F85+Mayo!F85+Junio!F85+Julio!F85+Agosto!F85+Septiembre!F85+Octubre!F85+Noviembre!F85+Diciembre!F85</f>
        <v>667759.17893298902</v>
      </c>
      <c r="G85" s="16">
        <f>+Enero!G85+Febrero!G85+Marzo!G85+Abril!G85+Mayo!G85+Junio!G85+Julio!G85+Agosto!G85+Septiembre!G85+Octubre!G85+Noviembre!G85+Diciembre!G85</f>
        <v>2764742.2400000007</v>
      </c>
      <c r="H85" s="16">
        <f>+Enero!H85+Febrero!H85+Marzo!H85+Abril!H85+Mayo!H85+Junio!H85+Julio!H85+Agosto!H85+Septiembre!H85+Octubre!H85+Noviembre!H85+Diciembre!H85</f>
        <v>0</v>
      </c>
      <c r="I85" s="15">
        <f t="shared" si="2"/>
        <v>9330201.2389329895</v>
      </c>
    </row>
    <row r="86" spans="1:9" ht="15.75" x14ac:dyDescent="0.25">
      <c r="A86" s="9"/>
      <c r="B86" s="9"/>
      <c r="C86" s="10"/>
      <c r="D86" s="14" t="s">
        <v>82</v>
      </c>
      <c r="E86" s="16">
        <f>+Enero!E86+Febrero!E86+Marzo!E86+Abril!E86+Mayo!E86+Junio!E86+Julio!E86+Agosto!E86+Septiembre!E86+Octubre!E86+Noviembre!E86+Diciembre!E86</f>
        <v>3319704.7899999996</v>
      </c>
      <c r="F86" s="16">
        <f>+Enero!F86+Febrero!F86+Marzo!F86+Abril!F86+Mayo!F86+Junio!F86+Julio!F86+Agosto!F86+Septiembre!F86+Octubre!F86+Noviembre!F86+Diciembre!F86</f>
        <v>2791740.5666607418</v>
      </c>
      <c r="G86" s="16">
        <f>+Enero!G86+Febrero!G86+Marzo!G86+Abril!G86+Mayo!G86+Junio!G86+Julio!G86+Agosto!G86+Septiembre!G86+Octubre!G86+Noviembre!G86+Diciembre!G86</f>
        <v>415312.92999999993</v>
      </c>
      <c r="H86" s="16">
        <f>+Enero!H86+Febrero!H86+Marzo!H86+Abril!H86+Mayo!H86+Junio!H86+Julio!H86+Agosto!H86+Septiembre!H86+Octubre!H86+Noviembre!H86+Diciembre!H86</f>
        <v>0</v>
      </c>
      <c r="I86" s="15">
        <f t="shared" si="2"/>
        <v>6526758.2866607411</v>
      </c>
    </row>
    <row r="87" spans="1:9" ht="15.75" x14ac:dyDescent="0.25">
      <c r="A87" s="9"/>
      <c r="B87" s="9"/>
      <c r="C87" s="10"/>
      <c r="D87" s="14" t="s">
        <v>83</v>
      </c>
      <c r="E87" s="16">
        <f>+Enero!E87+Febrero!E87+Marzo!E87+Abril!E87+Mayo!E87+Junio!E87+Julio!E87+Agosto!E87+Septiembre!E87+Octubre!E87+Noviembre!E87+Diciembre!E87</f>
        <v>1983432.63</v>
      </c>
      <c r="F87" s="16">
        <f>+Enero!F87+Febrero!F87+Marzo!F87+Abril!F87+Mayo!F87+Junio!F87+Julio!F87+Agosto!F87+Septiembre!F87+Octubre!F87+Noviembre!F87+Diciembre!F87</f>
        <v>4151408.9247532762</v>
      </c>
      <c r="G87" s="16">
        <f>+Enero!G87+Febrero!G87+Marzo!G87+Abril!G87+Mayo!G87+Junio!G87+Julio!G87+Agosto!G87+Septiembre!G87+Octubre!G87+Noviembre!G87+Diciembre!G87</f>
        <v>406531.42000000004</v>
      </c>
      <c r="H87" s="16">
        <f>+Enero!H87+Febrero!H87+Marzo!H87+Abril!H87+Mayo!H87+Junio!H87+Julio!H87+Agosto!H87+Septiembre!H87+Octubre!H87+Noviembre!H87+Diciembre!H87</f>
        <v>0</v>
      </c>
      <c r="I87" s="15">
        <f t="shared" si="2"/>
        <v>6541372.9747532755</v>
      </c>
    </row>
    <row r="88" spans="1:9" ht="15.75" x14ac:dyDescent="0.25">
      <c r="A88" s="9"/>
      <c r="B88" s="9"/>
      <c r="C88" s="10"/>
      <c r="D88" s="14" t="s">
        <v>84</v>
      </c>
      <c r="E88" s="16">
        <f>+Enero!E88+Febrero!E88+Marzo!E88+Abril!E88+Mayo!E88+Junio!E88+Julio!E88+Agosto!E88+Septiembre!E88+Octubre!E88+Noviembre!E88+Diciembre!E88</f>
        <v>1214240.2599999998</v>
      </c>
      <c r="F88" s="16">
        <f>+Enero!F88+Febrero!F88+Marzo!F88+Abril!F88+Mayo!F88+Junio!F88+Julio!F88+Agosto!F88+Septiembre!F88+Octubre!F88+Noviembre!F88+Diciembre!F88</f>
        <v>0</v>
      </c>
      <c r="G88" s="16">
        <f>+Enero!G88+Febrero!G88+Marzo!G88+Abril!G88+Mayo!G88+Junio!G88+Julio!G88+Agosto!G88+Septiembre!G88+Octubre!G88+Noviembre!G88+Diciembre!G88</f>
        <v>2431968.0300000003</v>
      </c>
      <c r="H88" s="16">
        <f>+Enero!H88+Febrero!H88+Marzo!H88+Abril!H88+Mayo!H88+Junio!H88+Julio!H88+Agosto!H88+Septiembre!H88+Octubre!H88+Noviembre!H88+Diciembre!H88</f>
        <v>0</v>
      </c>
      <c r="I88" s="15">
        <f t="shared" si="2"/>
        <v>3646208.29</v>
      </c>
    </row>
    <row r="89" spans="1:9" ht="15.75" x14ac:dyDescent="0.25">
      <c r="A89" s="9"/>
      <c r="B89" s="9"/>
      <c r="C89" s="10"/>
      <c r="D89" s="14" t="s">
        <v>85</v>
      </c>
      <c r="E89" s="16">
        <f>+Enero!E89+Febrero!E89+Marzo!E89+Abril!E89+Mayo!E89+Junio!E89+Julio!E89+Agosto!E89+Septiembre!E89+Octubre!E89+Noviembre!E89+Diciembre!E89</f>
        <v>3810062.94</v>
      </c>
      <c r="F89" s="16">
        <f>+Enero!F89+Febrero!F89+Marzo!F89+Abril!F89+Mayo!F89+Junio!F89+Julio!F89+Agosto!F89+Septiembre!F89+Octubre!F89+Noviembre!F89+Diciembre!F89</f>
        <v>4228619.6241806122</v>
      </c>
      <c r="G89" s="16">
        <f>+Enero!G89+Febrero!G89+Marzo!G89+Abril!G89+Mayo!G89+Junio!G89+Julio!G89+Agosto!G89+Septiembre!G89+Octubre!G89+Noviembre!G89+Diciembre!G89</f>
        <v>729346.7300000001</v>
      </c>
      <c r="H89" s="16">
        <f>+Enero!H89+Febrero!H89+Marzo!H89+Abril!H89+Mayo!H89+Junio!H89+Julio!H89+Agosto!H89+Septiembre!H89+Octubre!H89+Noviembre!H89+Diciembre!H89</f>
        <v>0</v>
      </c>
      <c r="I89" s="15">
        <f t="shared" si="2"/>
        <v>8768029.294180613</v>
      </c>
    </row>
    <row r="90" spans="1:9" ht="15.75" x14ac:dyDescent="0.25">
      <c r="A90" s="9"/>
      <c r="B90" s="9"/>
      <c r="C90" s="10"/>
      <c r="D90" s="14" t="s">
        <v>86</v>
      </c>
      <c r="E90" s="16">
        <f>+Enero!E90+Febrero!E90+Marzo!E90+Abril!E90+Mayo!E90+Junio!E90+Julio!E90+Agosto!E90+Septiembre!E90+Octubre!E90+Noviembre!E90+Diciembre!E90</f>
        <v>2105521.4500000002</v>
      </c>
      <c r="F90" s="16">
        <f>+Enero!F90+Febrero!F90+Marzo!F90+Abril!F90+Mayo!F90+Junio!F90+Julio!F90+Agosto!F90+Septiembre!F90+Octubre!F90+Noviembre!F90+Diciembre!F90</f>
        <v>1021127.842477038</v>
      </c>
      <c r="G90" s="16">
        <f>+Enero!G90+Febrero!G90+Marzo!G90+Abril!G90+Mayo!G90+Junio!G90+Julio!G90+Agosto!G90+Septiembre!G90+Octubre!G90+Noviembre!G90+Diciembre!G90</f>
        <v>734175.4600000002</v>
      </c>
      <c r="H90" s="16">
        <f>+Enero!H90+Febrero!H90+Marzo!H90+Abril!H90+Mayo!H90+Junio!H90+Julio!H90+Agosto!H90+Septiembre!H90+Octubre!H90+Noviembre!H90+Diciembre!H90</f>
        <v>0</v>
      </c>
      <c r="I90" s="15">
        <f t="shared" si="2"/>
        <v>3860824.7524770387</v>
      </c>
    </row>
    <row r="91" spans="1:9" ht="15.75" x14ac:dyDescent="0.25">
      <c r="A91" s="9"/>
      <c r="B91" s="9"/>
      <c r="C91" s="10"/>
      <c r="D91" s="14" t="s">
        <v>87</v>
      </c>
      <c r="E91" s="16">
        <f>+Enero!E91+Febrero!E91+Marzo!E91+Abril!E91+Mayo!E91+Junio!E91+Julio!E91+Agosto!E91+Septiembre!E91+Octubre!E91+Noviembre!E91+Diciembre!E91</f>
        <v>3538659.4899999998</v>
      </c>
      <c r="F91" s="16">
        <f>+Enero!F91+Febrero!F91+Marzo!F91+Abril!F91+Mayo!F91+Junio!F91+Julio!F91+Agosto!F91+Septiembre!F91+Octubre!F91+Noviembre!F91+Diciembre!F91</f>
        <v>2495658.59695146</v>
      </c>
      <c r="G91" s="16">
        <f>+Enero!G91+Febrero!G91+Marzo!G91+Abril!G91+Mayo!G91+Junio!G91+Julio!G91+Agosto!G91+Septiembre!G91+Octubre!G91+Noviembre!G91+Diciembre!G91</f>
        <v>1819556.23</v>
      </c>
      <c r="H91" s="16">
        <f>+Enero!H91+Febrero!H91+Marzo!H91+Abril!H91+Mayo!H91+Junio!H91+Julio!H91+Agosto!H91+Septiembre!H91+Octubre!H91+Noviembre!H91+Diciembre!H91</f>
        <v>0</v>
      </c>
      <c r="I91" s="15">
        <f t="shared" si="2"/>
        <v>7853874.3169514593</v>
      </c>
    </row>
    <row r="92" spans="1:9" ht="15.75" x14ac:dyDescent="0.25">
      <c r="A92" s="9"/>
      <c r="B92" s="9"/>
      <c r="C92" s="10"/>
      <c r="D92" s="14" t="s">
        <v>88</v>
      </c>
      <c r="E92" s="16">
        <f>+Enero!E92+Febrero!E92+Marzo!E92+Abril!E92+Mayo!E92+Junio!E92+Julio!E92+Agosto!E92+Septiembre!E92+Octubre!E92+Noviembre!E92+Diciembre!E92</f>
        <v>580177.31000000006</v>
      </c>
      <c r="F92" s="16">
        <f>+Enero!F92+Febrero!F92+Marzo!F92+Abril!F92+Mayo!F92+Junio!F92+Julio!F92+Agosto!F92+Septiembre!F92+Octubre!F92+Noviembre!F92+Diciembre!F92</f>
        <v>344338.65685136698</v>
      </c>
      <c r="G92" s="16">
        <f>+Enero!G92+Febrero!G92+Marzo!G92+Abril!G92+Mayo!G92+Junio!G92+Julio!G92+Agosto!G92+Septiembre!G92+Octubre!G92+Noviembre!G92+Diciembre!G92</f>
        <v>3968636.15</v>
      </c>
      <c r="H92" s="16">
        <f>+Enero!H92+Febrero!H92+Marzo!H92+Abril!H92+Mayo!H92+Junio!H92+Julio!H92+Agosto!H92+Septiembre!H92+Octubre!H92+Noviembre!H92+Diciembre!H92</f>
        <v>0</v>
      </c>
      <c r="I92" s="15">
        <f t="shared" si="2"/>
        <v>4893152.1168513671</v>
      </c>
    </row>
    <row r="93" spans="1:9" ht="15.75" x14ac:dyDescent="0.25">
      <c r="A93" s="9"/>
      <c r="B93" s="9"/>
      <c r="C93" s="10"/>
      <c r="D93" s="14" t="s">
        <v>89</v>
      </c>
      <c r="E93" s="16">
        <f>+Enero!E93+Febrero!E93+Marzo!E93+Abril!E93+Mayo!E93+Junio!E93+Julio!E93+Agosto!E93+Septiembre!E93+Octubre!E93+Noviembre!E93+Diciembre!E93</f>
        <v>6100721.2199999988</v>
      </c>
      <c r="F93" s="16">
        <f>+Enero!F93+Febrero!F93+Marzo!F93+Abril!F93+Mayo!F93+Junio!F93+Julio!F93+Agosto!F93+Septiembre!F93+Octubre!F93+Noviembre!F93+Diciembre!F93</f>
        <v>2790125.1067478308</v>
      </c>
      <c r="G93" s="16">
        <f>+Enero!G93+Febrero!G93+Marzo!G93+Abril!G93+Mayo!G93+Junio!G93+Julio!G93+Agosto!G93+Septiembre!G93+Octubre!G93+Noviembre!G93+Diciembre!G93</f>
        <v>540791.30000000005</v>
      </c>
      <c r="H93" s="16">
        <f>+Enero!H93+Febrero!H93+Marzo!H93+Abril!H93+Mayo!H93+Junio!H93+Julio!H93+Agosto!H93+Septiembre!H93+Octubre!H93+Noviembre!H93+Diciembre!H93</f>
        <v>0</v>
      </c>
      <c r="I93" s="15">
        <f t="shared" si="2"/>
        <v>9431637.6267478298</v>
      </c>
    </row>
    <row r="94" spans="1:9" ht="15.75" x14ac:dyDescent="0.25">
      <c r="A94" s="9"/>
      <c r="B94" s="9"/>
      <c r="C94" s="10"/>
      <c r="D94" s="14" t="s">
        <v>90</v>
      </c>
      <c r="E94" s="16">
        <f>+Enero!E94+Febrero!E94+Marzo!E94+Abril!E94+Mayo!E94+Junio!E94+Julio!E94+Agosto!E94+Septiembre!E94+Octubre!E94+Noviembre!E94+Diciembre!E94</f>
        <v>34598.61</v>
      </c>
      <c r="F94" s="16">
        <f>+Enero!F94+Febrero!F94+Marzo!F94+Abril!F94+Mayo!F94+Junio!F94+Julio!F94+Agosto!F94+Septiembre!F94+Octubre!F94+Noviembre!F94+Diciembre!F94</f>
        <v>0</v>
      </c>
      <c r="G94" s="16">
        <f>+Enero!G94+Febrero!G94+Marzo!G94+Abril!G94+Mayo!G94+Junio!G94+Julio!G94+Agosto!G94+Septiembre!G94+Octubre!G94+Noviembre!G94+Diciembre!G94</f>
        <v>304613.89999999997</v>
      </c>
      <c r="H94" s="16">
        <f>+Enero!H94+Febrero!H94+Marzo!H94+Abril!H94+Mayo!H94+Junio!H94+Julio!H94+Agosto!H94+Septiembre!H94+Octubre!H94+Noviembre!H94+Diciembre!H94</f>
        <v>0</v>
      </c>
      <c r="I94" s="15">
        <f t="shared" si="2"/>
        <v>339212.50999999995</v>
      </c>
    </row>
    <row r="95" spans="1:9" ht="15.75" x14ac:dyDescent="0.25">
      <c r="A95" s="9"/>
      <c r="B95" s="9"/>
      <c r="C95" s="10"/>
      <c r="D95" s="14" t="s">
        <v>91</v>
      </c>
      <c r="E95" s="16">
        <f>+Enero!E95+Febrero!E95+Marzo!E95+Abril!E95+Mayo!E95+Junio!E95+Julio!E95+Agosto!E95+Septiembre!E95+Octubre!E95+Noviembre!E95+Diciembre!E95</f>
        <v>511979.70999999996</v>
      </c>
      <c r="F95" s="16">
        <f>+Enero!F95+Febrero!F95+Marzo!F95+Abril!F95+Mayo!F95+Junio!F95+Julio!F95+Agosto!F95+Septiembre!F95+Octubre!F95+Noviembre!F95+Diciembre!F95</f>
        <v>88517.973186723</v>
      </c>
      <c r="G95" s="16">
        <f>+Enero!G95+Febrero!G95+Marzo!G95+Abril!G95+Mayo!G95+Junio!G95+Julio!G95+Agosto!G95+Septiembre!G95+Octubre!G95+Noviembre!G95+Diciembre!G95</f>
        <v>3239586.51</v>
      </c>
      <c r="H95" s="16">
        <f>+Enero!H95+Febrero!H95+Marzo!H95+Abril!H95+Mayo!H95+Junio!H95+Julio!H95+Agosto!H95+Septiembre!H95+Octubre!H95+Noviembre!H95+Diciembre!H95</f>
        <v>0</v>
      </c>
      <c r="I95" s="15">
        <f t="shared" si="2"/>
        <v>3840084.1931867227</v>
      </c>
    </row>
    <row r="96" spans="1:9" ht="15.75" x14ac:dyDescent="0.25">
      <c r="A96" s="9"/>
      <c r="B96" s="9"/>
      <c r="C96" s="10"/>
      <c r="D96" s="14" t="s">
        <v>92</v>
      </c>
      <c r="E96" s="16">
        <f>+Enero!E96+Febrero!E96+Marzo!E96+Abril!E96+Mayo!E96+Junio!E96+Julio!E96+Agosto!E96+Septiembre!E96+Octubre!E96+Noviembre!E96+Diciembre!E96</f>
        <v>0</v>
      </c>
      <c r="F96" s="16">
        <f>+Enero!F96+Febrero!F96+Marzo!F96+Abril!F96+Mayo!F96+Junio!F96+Julio!F96+Agosto!F96+Septiembre!F96+Octubre!F96+Noviembre!F96+Diciembre!F96</f>
        <v>0</v>
      </c>
      <c r="G96" s="16">
        <f>+Enero!G96+Febrero!G96+Marzo!G96+Abril!G96+Mayo!G96+Junio!G96+Julio!G96+Agosto!G96+Septiembre!G96+Octubre!G96+Noviembre!G96+Diciembre!G96</f>
        <v>7636215.3699999992</v>
      </c>
      <c r="H96" s="16">
        <f>+Enero!H96+Febrero!H96+Marzo!H96+Abril!H96+Mayo!H96+Junio!H96+Julio!H96+Agosto!H96+Septiembre!H96+Octubre!H96+Noviembre!H96+Diciembre!H96</f>
        <v>0</v>
      </c>
      <c r="I96" s="15">
        <f t="shared" si="2"/>
        <v>7636215.3699999992</v>
      </c>
    </row>
    <row r="97" spans="1:9" ht="15.75" x14ac:dyDescent="0.25">
      <c r="A97" s="9"/>
      <c r="B97" s="9"/>
      <c r="C97" s="10"/>
      <c r="D97" s="14" t="s">
        <v>93</v>
      </c>
      <c r="E97" s="16">
        <f>+Enero!E97+Febrero!E97+Marzo!E97+Abril!E97+Mayo!E97+Junio!E97+Julio!E97+Agosto!E97+Septiembre!E97+Octubre!E97+Noviembre!E97+Diciembre!E97</f>
        <v>2555385.16</v>
      </c>
      <c r="F97" s="16">
        <f>+Enero!F97+Febrero!F97+Marzo!F97+Abril!F97+Mayo!F97+Junio!F97+Julio!F97+Agosto!F97+Septiembre!F97+Octubre!F97+Noviembre!F97+Diciembre!F97</f>
        <v>3974413.4547978891</v>
      </c>
      <c r="G97" s="16">
        <f>+Enero!G97+Febrero!G97+Marzo!G97+Abril!G97+Mayo!G97+Junio!G97+Julio!G97+Agosto!G97+Septiembre!G97+Octubre!G97+Noviembre!G97+Diciembre!G97</f>
        <v>515247.35000000003</v>
      </c>
      <c r="H97" s="16">
        <f>+Enero!H97+Febrero!H97+Marzo!H97+Abril!H97+Mayo!H97+Junio!H97+Julio!H97+Agosto!H97+Septiembre!H97+Octubre!H97+Noviembre!H97+Diciembre!H97</f>
        <v>0</v>
      </c>
      <c r="I97" s="15">
        <f t="shared" si="2"/>
        <v>7045045.9647978889</v>
      </c>
    </row>
    <row r="98" spans="1:9" ht="15.75" x14ac:dyDescent="0.25">
      <c r="A98" s="9"/>
      <c r="B98" s="9"/>
      <c r="C98" s="10"/>
      <c r="D98" s="14" t="s">
        <v>94</v>
      </c>
      <c r="E98" s="16">
        <f>+Enero!E98+Febrero!E98+Marzo!E98+Abril!E98+Mayo!E98+Junio!E98+Julio!E98+Agosto!E98+Septiembre!E98+Octubre!E98+Noviembre!E98+Diciembre!E98</f>
        <v>9085164.2399999984</v>
      </c>
      <c r="F98" s="16">
        <f>+Enero!F98+Febrero!F98+Marzo!F98+Abril!F98+Mayo!F98+Junio!F98+Julio!F98+Agosto!F98+Septiembre!F98+Octubre!F98+Noviembre!F98+Diciembre!F98</f>
        <v>5227876.6247597793</v>
      </c>
      <c r="G98" s="16">
        <f>+Enero!G98+Febrero!G98+Marzo!G98+Abril!G98+Mayo!G98+Junio!G98+Julio!G98+Agosto!G98+Septiembre!G98+Octubre!G98+Noviembre!G98+Diciembre!G98</f>
        <v>3674663.0000000005</v>
      </c>
      <c r="H98" s="16">
        <f>+Enero!H98+Febrero!H98+Marzo!H98+Abril!H98+Mayo!H98+Junio!H98+Julio!H98+Agosto!H98+Septiembre!H98+Octubre!H98+Noviembre!H98+Diciembre!H98</f>
        <v>0</v>
      </c>
      <c r="I98" s="15">
        <f t="shared" si="2"/>
        <v>17987703.864759777</v>
      </c>
    </row>
    <row r="99" spans="1:9" ht="15.75" x14ac:dyDescent="0.25">
      <c r="A99" s="9"/>
      <c r="B99" s="9"/>
      <c r="C99" s="10"/>
      <c r="D99" s="14" t="s">
        <v>95</v>
      </c>
      <c r="E99" s="16">
        <f>+Enero!E99+Febrero!E99+Marzo!E99+Abril!E99+Mayo!E99+Junio!E99+Julio!E99+Agosto!E99+Septiembre!E99+Octubre!E99+Noviembre!E99+Diciembre!E99</f>
        <v>12588159.619999999</v>
      </c>
      <c r="F99" s="16">
        <f>+Enero!F99+Febrero!F99+Marzo!F99+Abril!F99+Mayo!F99+Junio!F99+Julio!F99+Agosto!F99+Septiembre!F99+Octubre!F99+Noviembre!F99+Diciembre!F99</f>
        <v>9961757.675085146</v>
      </c>
      <c r="G99" s="16">
        <f>+Enero!G99+Febrero!G99+Marzo!G99+Abril!G99+Mayo!G99+Junio!G99+Julio!G99+Agosto!G99+Septiembre!G99+Octubre!G99+Noviembre!G99+Diciembre!G99</f>
        <v>1506418.52</v>
      </c>
      <c r="H99" s="16">
        <f>+Enero!H99+Febrero!H99+Marzo!H99+Abril!H99+Mayo!H99+Junio!H99+Julio!H99+Agosto!H99+Septiembre!H99+Octubre!H99+Noviembre!H99+Diciembre!H99</f>
        <v>0</v>
      </c>
      <c r="I99" s="15">
        <f t="shared" si="2"/>
        <v>24056335.815085147</v>
      </c>
    </row>
    <row r="100" spans="1:9" ht="15.75" x14ac:dyDescent="0.25">
      <c r="A100" s="9"/>
      <c r="B100" s="9"/>
      <c r="C100" s="10"/>
      <c r="D100" s="14" t="s">
        <v>96</v>
      </c>
      <c r="E100" s="16">
        <f>+Enero!E100+Febrero!E100+Marzo!E100+Abril!E100+Mayo!E100+Junio!E100+Julio!E100+Agosto!E100+Septiembre!E100+Octubre!E100+Noviembre!E100+Diciembre!E100</f>
        <v>12069750.780000001</v>
      </c>
      <c r="F100" s="16">
        <f>+Enero!F100+Febrero!F100+Marzo!F100+Abril!F100+Mayo!F100+Junio!F100+Julio!F100+Agosto!F100+Septiembre!F100+Octubre!F100+Noviembre!F100+Diciembre!F100</f>
        <v>9966562.632774828</v>
      </c>
      <c r="G100" s="16">
        <f>+Enero!G100+Febrero!G100+Marzo!G100+Abril!G100+Mayo!G100+Junio!G100+Julio!G100+Agosto!G100+Septiembre!G100+Octubre!G100+Noviembre!G100+Diciembre!G100</f>
        <v>3338664.1500000004</v>
      </c>
      <c r="H100" s="16">
        <f>+Enero!H100+Febrero!H100+Marzo!H100+Abril!H100+Mayo!H100+Junio!H100+Julio!H100+Agosto!H100+Septiembre!H100+Octubre!H100+Noviembre!H100+Diciembre!H100</f>
        <v>0</v>
      </c>
      <c r="I100" s="15">
        <f t="shared" si="2"/>
        <v>25374977.56277483</v>
      </c>
    </row>
    <row r="101" spans="1:9" ht="15.75" x14ac:dyDescent="0.25">
      <c r="A101" s="9"/>
      <c r="B101" s="9"/>
      <c r="C101" s="10"/>
      <c r="D101" s="14" t="s">
        <v>97</v>
      </c>
      <c r="E101" s="16">
        <f>+Enero!E101+Febrero!E101+Marzo!E101+Abril!E101+Mayo!E101+Junio!E101+Julio!E101+Agosto!E101+Septiembre!E101+Octubre!E101+Noviembre!E101+Diciembre!E101</f>
        <v>165247.33000000002</v>
      </c>
      <c r="F101" s="16">
        <f>+Enero!F101+Febrero!F101+Marzo!F101+Abril!F101+Mayo!F101+Junio!F101+Julio!F101+Agosto!F101+Septiembre!F101+Octubre!F101+Noviembre!F101+Diciembre!F101</f>
        <v>13354135.125911845</v>
      </c>
      <c r="G101" s="16">
        <f>+Enero!G101+Febrero!G101+Marzo!G101+Abril!G101+Mayo!G101+Junio!G101+Julio!G101+Agosto!G101+Septiembre!G101+Octubre!G101+Noviembre!G101+Diciembre!G101</f>
        <v>66120.420000000013</v>
      </c>
      <c r="H101" s="16">
        <f>+Enero!H101+Febrero!H101+Marzo!H101+Abril!H101+Mayo!H101+Junio!H101+Julio!H101+Agosto!H101+Septiembre!H101+Octubre!H101+Noviembre!H101+Diciembre!H101</f>
        <v>0</v>
      </c>
      <c r="I101" s="15">
        <f t="shared" si="2"/>
        <v>13585502.875911845</v>
      </c>
    </row>
    <row r="102" spans="1:9" ht="15.75" x14ac:dyDescent="0.25">
      <c r="A102" s="9"/>
      <c r="B102" s="9"/>
      <c r="C102" s="10"/>
      <c r="D102" s="14" t="s">
        <v>98</v>
      </c>
      <c r="E102" s="16">
        <f>+Enero!E102+Febrero!E102+Marzo!E102+Abril!E102+Mayo!E102+Junio!E102+Julio!E102+Agosto!E102+Septiembre!E102+Octubre!E102+Noviembre!E102+Diciembre!E102</f>
        <v>14144478.34</v>
      </c>
      <c r="F102" s="16">
        <f>+Enero!F102+Febrero!F102+Marzo!F102+Abril!F102+Mayo!F102+Junio!F102+Julio!F102+Agosto!F102+Septiembre!F102+Octubre!F102+Noviembre!F102+Diciembre!F102</f>
        <v>5626932.862773886</v>
      </c>
      <c r="G102" s="16">
        <f>+Enero!G102+Febrero!G102+Marzo!G102+Abril!G102+Mayo!G102+Junio!G102+Julio!G102+Agosto!G102+Septiembre!G102+Octubre!G102+Noviembre!G102+Diciembre!G102</f>
        <v>1590719.56</v>
      </c>
      <c r="H102" s="16">
        <f>+Enero!H102+Febrero!H102+Marzo!H102+Abril!H102+Mayo!H102+Junio!H102+Julio!H102+Agosto!H102+Septiembre!H102+Octubre!H102+Noviembre!H102+Diciembre!H102</f>
        <v>0</v>
      </c>
      <c r="I102" s="15">
        <f t="shared" si="2"/>
        <v>21362130.762773883</v>
      </c>
    </row>
    <row r="103" spans="1:9" ht="15.75" x14ac:dyDescent="0.25">
      <c r="A103" s="9"/>
      <c r="B103" s="9"/>
      <c r="C103" s="10"/>
      <c r="D103" s="14" t="s">
        <v>99</v>
      </c>
      <c r="E103" s="16">
        <f>+Enero!E103+Febrero!E103+Marzo!E103+Abril!E103+Mayo!E103+Junio!E103+Julio!E103+Agosto!E103+Septiembre!E103+Octubre!E103+Noviembre!E103+Diciembre!E103</f>
        <v>3464496.2199999997</v>
      </c>
      <c r="F103" s="16">
        <f>+Enero!F103+Febrero!F103+Marzo!F103+Abril!F103+Mayo!F103+Junio!F103+Julio!F103+Agosto!F103+Septiembre!F103+Octubre!F103+Noviembre!F103+Diciembre!F103</f>
        <v>1826283.9581055604</v>
      </c>
      <c r="G103" s="16">
        <f>+Enero!G103+Febrero!G103+Marzo!G103+Abril!G103+Mayo!G103+Junio!G103+Julio!G103+Agosto!G103+Septiembre!G103+Octubre!G103+Noviembre!G103+Diciembre!G103</f>
        <v>354770.47000000003</v>
      </c>
      <c r="H103" s="16">
        <f>+Enero!H103+Febrero!H103+Marzo!H103+Abril!H103+Mayo!H103+Junio!H103+Julio!H103+Agosto!H103+Septiembre!H103+Octubre!H103+Noviembre!H103+Diciembre!H103</f>
        <v>0</v>
      </c>
      <c r="I103" s="15">
        <f t="shared" si="2"/>
        <v>5645550.6481055599</v>
      </c>
    </row>
    <row r="104" spans="1:9" ht="15.75" x14ac:dyDescent="0.25">
      <c r="A104" s="9"/>
      <c r="B104" s="9"/>
      <c r="C104" s="10"/>
      <c r="D104" s="14" t="s">
        <v>100</v>
      </c>
      <c r="E104" s="16">
        <f>+Enero!E104+Febrero!E104+Marzo!E104+Abril!E104+Mayo!E104+Junio!E104+Julio!E104+Agosto!E104+Septiembre!E104+Octubre!E104+Noviembre!E104+Diciembre!E104</f>
        <v>22924744.230000004</v>
      </c>
      <c r="F104" s="16">
        <f>+Enero!F104+Febrero!F104+Marzo!F104+Abril!F104+Mayo!F104+Junio!F104+Julio!F104+Agosto!F104+Septiembre!F104+Octubre!F104+Noviembre!F104+Diciembre!F104</f>
        <v>3337223.7480630632</v>
      </c>
      <c r="G104" s="16">
        <f>+Enero!G104+Febrero!G104+Marzo!G104+Abril!G104+Mayo!G104+Junio!G104+Julio!G104+Agosto!G104+Septiembre!G104+Octubre!G104+Noviembre!G104+Diciembre!G104</f>
        <v>3634116.01</v>
      </c>
      <c r="H104" s="16">
        <f>+Enero!H104+Febrero!H104+Marzo!H104+Abril!H104+Mayo!H104+Junio!H104+Julio!H104+Agosto!H104+Septiembre!H104+Octubre!H104+Noviembre!H104+Diciembre!H104</f>
        <v>0</v>
      </c>
      <c r="I104" s="15">
        <f t="shared" si="2"/>
        <v>29896083.988063067</v>
      </c>
    </row>
    <row r="105" spans="1:9" ht="15.75" x14ac:dyDescent="0.25">
      <c r="A105" s="9"/>
      <c r="B105" s="9"/>
      <c r="C105" s="10"/>
      <c r="D105" s="14" t="s">
        <v>101</v>
      </c>
      <c r="E105" s="16">
        <f>+Enero!E105+Febrero!E105+Marzo!E105+Abril!E105+Mayo!E105+Junio!E105+Julio!E105+Agosto!E105+Septiembre!E105+Octubre!E105+Noviembre!E105+Diciembre!E105</f>
        <v>2773327.06</v>
      </c>
      <c r="F105" s="16">
        <f>+Enero!F105+Febrero!F105+Marzo!F105+Abril!F105+Mayo!F105+Junio!F105+Julio!F105+Agosto!F105+Septiembre!F105+Octubre!F105+Noviembre!F105+Diciembre!F105</f>
        <v>4955942.7640150748</v>
      </c>
      <c r="G105" s="16">
        <f>+Enero!G105+Febrero!G105+Marzo!G105+Abril!G105+Mayo!G105+Junio!G105+Julio!G105+Agosto!G105+Septiembre!G105+Octubre!G105+Noviembre!G105+Diciembre!G105</f>
        <v>136085.15</v>
      </c>
      <c r="H105" s="16">
        <f>+Enero!H105+Febrero!H105+Marzo!H105+Abril!H105+Mayo!H105+Junio!H105+Julio!H105+Agosto!H105+Septiembre!H105+Octubre!H105+Noviembre!H105+Diciembre!H105</f>
        <v>0</v>
      </c>
      <c r="I105" s="15">
        <f t="shared" si="2"/>
        <v>7865354.9740150757</v>
      </c>
    </row>
    <row r="106" spans="1:9" ht="15.75" x14ac:dyDescent="0.25">
      <c r="A106" s="9"/>
      <c r="B106" s="9"/>
      <c r="C106" s="10"/>
      <c r="D106" s="14" t="s">
        <v>102</v>
      </c>
      <c r="E106" s="16">
        <f>+Enero!E106+Febrero!E106+Marzo!E106+Abril!E106+Mayo!E106+Junio!E106+Julio!E106+Agosto!E106+Septiembre!E106+Octubre!E106+Noviembre!E106+Diciembre!E106</f>
        <v>2964509.6499999994</v>
      </c>
      <c r="F106" s="16">
        <f>+Enero!F106+Febrero!F106+Marzo!F106+Abril!F106+Mayo!F106+Junio!F106+Julio!F106+Agosto!F106+Septiembre!F106+Octubre!F106+Noviembre!F106+Diciembre!F106</f>
        <v>193107.70140445803</v>
      </c>
      <c r="G106" s="16">
        <f>+Enero!G106+Febrero!G106+Marzo!G106+Abril!G106+Mayo!G106+Junio!G106+Julio!G106+Agosto!G106+Septiembre!G106+Octubre!G106+Noviembre!G106+Diciembre!G106</f>
        <v>4108667.1899999995</v>
      </c>
      <c r="H106" s="16">
        <f>+Enero!H106+Febrero!H106+Marzo!H106+Abril!H106+Mayo!H106+Junio!H106+Julio!H106+Agosto!H106+Septiembre!H106+Octubre!H106+Noviembre!H106+Diciembre!H106</f>
        <v>0</v>
      </c>
      <c r="I106" s="15">
        <f t="shared" ref="I106:I137" si="3">SUM(E106:H106)</f>
        <v>7266284.5414044568</v>
      </c>
    </row>
    <row r="107" spans="1:9" ht="15.75" x14ac:dyDescent="0.25">
      <c r="A107" s="9"/>
      <c r="B107" s="9"/>
      <c r="C107" s="10"/>
      <c r="D107" s="14" t="s">
        <v>103</v>
      </c>
      <c r="E107" s="16">
        <f>+Enero!E107+Febrero!E107+Marzo!E107+Abril!E107+Mayo!E107+Junio!E107+Julio!E107+Agosto!E107+Septiembre!E107+Octubre!E107+Noviembre!E107+Diciembre!E107</f>
        <v>5337</v>
      </c>
      <c r="F107" s="16">
        <f>+Enero!F107+Febrero!F107+Marzo!F107+Abril!F107+Mayo!F107+Junio!F107+Julio!F107+Agosto!F107+Septiembre!F107+Octubre!F107+Noviembre!F107+Diciembre!F107</f>
        <v>0</v>
      </c>
      <c r="G107" s="16">
        <f>+Enero!G107+Febrero!G107+Marzo!G107+Abril!G107+Mayo!G107+Junio!G107+Julio!G107+Agosto!G107+Septiembre!G107+Octubre!G107+Noviembre!G107+Diciembre!G107</f>
        <v>1471664.52</v>
      </c>
      <c r="H107" s="16">
        <f>+Enero!H107+Febrero!H107+Marzo!H107+Abril!H107+Mayo!H107+Junio!H107+Julio!H107+Agosto!H107+Septiembre!H107+Octubre!H107+Noviembre!H107+Diciembre!H107</f>
        <v>0</v>
      </c>
      <c r="I107" s="15">
        <f t="shared" si="3"/>
        <v>1477001.52</v>
      </c>
    </row>
    <row r="108" spans="1:9" ht="15.75" x14ac:dyDescent="0.25">
      <c r="A108" s="9"/>
      <c r="B108" s="9"/>
      <c r="C108" s="10"/>
      <c r="D108" s="14" t="s">
        <v>104</v>
      </c>
      <c r="E108" s="16">
        <f>+Enero!E108+Febrero!E108+Marzo!E108+Abril!E108+Mayo!E108+Junio!E108+Julio!E108+Agosto!E108+Septiembre!E108+Octubre!E108+Noviembre!E108+Diciembre!E108</f>
        <v>288040.08</v>
      </c>
      <c r="F108" s="16">
        <f>+Enero!F108+Febrero!F108+Marzo!F108+Abril!F108+Mayo!F108+Junio!F108+Julio!F108+Agosto!F108+Septiembre!F108+Octubre!F108+Noviembre!F108+Diciembre!F108</f>
        <v>45066.243734322001</v>
      </c>
      <c r="G108" s="16">
        <f>+Enero!G108+Febrero!G108+Marzo!G108+Abril!G108+Mayo!G108+Junio!G108+Julio!G108+Agosto!G108+Septiembre!G108+Octubre!G108+Noviembre!G108+Diciembre!G108</f>
        <v>389941.18</v>
      </c>
      <c r="H108" s="16">
        <f>+Enero!H108+Febrero!H108+Marzo!H108+Abril!H108+Mayo!H108+Junio!H108+Julio!H108+Agosto!H108+Septiembre!H108+Octubre!H108+Noviembre!H108+Diciembre!H108</f>
        <v>0</v>
      </c>
      <c r="I108" s="15">
        <f t="shared" si="3"/>
        <v>723047.50373432203</v>
      </c>
    </row>
    <row r="109" spans="1:9" ht="15.75" x14ac:dyDescent="0.25">
      <c r="A109" s="9"/>
      <c r="B109" s="9"/>
      <c r="C109" s="10"/>
      <c r="D109" s="14" t="s">
        <v>105</v>
      </c>
      <c r="E109" s="16">
        <f>+Enero!E109+Febrero!E109+Marzo!E109+Abril!E109+Mayo!E109+Junio!E109+Julio!E109+Agosto!E109+Septiembre!E109+Octubre!E109+Noviembre!E109+Diciembre!E109</f>
        <v>550080.72</v>
      </c>
      <c r="F109" s="16">
        <f>+Enero!F109+Febrero!F109+Marzo!F109+Abril!F109+Mayo!F109+Junio!F109+Julio!F109+Agosto!F109+Septiembre!F109+Octubre!F109+Noviembre!F109+Diciembre!F109</f>
        <v>7971320.027860377</v>
      </c>
      <c r="G109" s="16">
        <f>+Enero!G109+Febrero!G109+Marzo!G109+Abril!G109+Mayo!G109+Junio!G109+Julio!G109+Agosto!G109+Septiembre!G109+Octubre!G109+Noviembre!G109+Diciembre!G109</f>
        <v>472273.51000000007</v>
      </c>
      <c r="H109" s="16">
        <f>+Enero!H109+Febrero!H109+Marzo!H109+Abril!H109+Mayo!H109+Junio!H109+Julio!H109+Agosto!H109+Septiembre!H109+Octubre!H109+Noviembre!H109+Diciembre!H109</f>
        <v>0</v>
      </c>
      <c r="I109" s="15">
        <f t="shared" si="3"/>
        <v>8993674.2578603774</v>
      </c>
    </row>
    <row r="110" spans="1:9" ht="15.75" x14ac:dyDescent="0.25">
      <c r="A110" s="9"/>
      <c r="B110" s="9"/>
      <c r="C110" s="10"/>
      <c r="D110" s="14" t="s">
        <v>106</v>
      </c>
      <c r="E110" s="16">
        <f>+Enero!E110+Febrero!E110+Marzo!E110+Abril!E110+Mayo!E110+Junio!E110+Julio!E110+Agosto!E110+Septiembre!E110+Octubre!E110+Noviembre!E110+Diciembre!E110</f>
        <v>1782165.1300000001</v>
      </c>
      <c r="F110" s="16">
        <f>+Enero!F110+Febrero!F110+Marzo!F110+Abril!F110+Mayo!F110+Junio!F110+Julio!F110+Agosto!F110+Septiembre!F110+Octubre!F110+Noviembre!F110+Diciembre!F110</f>
        <v>3829602.9169535758</v>
      </c>
      <c r="G110" s="16">
        <f>+Enero!G110+Febrero!G110+Marzo!G110+Abril!G110+Mayo!G110+Junio!G110+Julio!G110+Agosto!G110+Septiembre!G110+Octubre!G110+Noviembre!G110+Diciembre!G110</f>
        <v>310890.02</v>
      </c>
      <c r="H110" s="16">
        <f>+Enero!H110+Febrero!H110+Marzo!H110+Abril!H110+Mayo!H110+Junio!H110+Julio!H110+Agosto!H110+Septiembre!H110+Octubre!H110+Noviembre!H110+Diciembre!H110</f>
        <v>0</v>
      </c>
      <c r="I110" s="15">
        <f t="shared" si="3"/>
        <v>5922658.0669535752</v>
      </c>
    </row>
    <row r="111" spans="1:9" ht="15.75" x14ac:dyDescent="0.25">
      <c r="A111" s="9"/>
      <c r="B111" s="9"/>
      <c r="C111" s="10"/>
      <c r="D111" s="14" t="s">
        <v>107</v>
      </c>
      <c r="E111" s="16">
        <f>+Enero!E111+Febrero!E111+Marzo!E111+Abril!E111+Mayo!E111+Junio!E111+Julio!E111+Agosto!E111+Septiembre!E111+Octubre!E111+Noviembre!E111+Diciembre!E111</f>
        <v>24955.920000000002</v>
      </c>
      <c r="F111" s="16">
        <f>+Enero!F111+Febrero!F111+Marzo!F111+Abril!F111+Mayo!F111+Junio!F111+Julio!F111+Agosto!F111+Septiembre!F111+Octubre!F111+Noviembre!F111+Diciembre!F111</f>
        <v>30569.472198162002</v>
      </c>
      <c r="G111" s="16">
        <f>+Enero!G111+Febrero!G111+Marzo!G111+Abril!G111+Mayo!G111+Junio!G111+Julio!G111+Agosto!G111+Septiembre!G111+Octubre!G111+Noviembre!G111+Diciembre!G111</f>
        <v>8729774.4200000018</v>
      </c>
      <c r="H111" s="16">
        <f>+Enero!H111+Febrero!H111+Marzo!H111+Abril!H111+Mayo!H111+Junio!H111+Julio!H111+Agosto!H111+Septiembre!H111+Octubre!H111+Noviembre!H111+Diciembre!H111</f>
        <v>0</v>
      </c>
      <c r="I111" s="15">
        <f t="shared" si="3"/>
        <v>8785299.8121981639</v>
      </c>
    </row>
    <row r="112" spans="1:9" ht="15.75" x14ac:dyDescent="0.25">
      <c r="A112" s="9"/>
      <c r="B112" s="9"/>
      <c r="C112" s="10"/>
      <c r="D112" s="14" t="s">
        <v>108</v>
      </c>
      <c r="E112" s="16">
        <f>+Enero!E112+Febrero!E112+Marzo!E112+Abril!E112+Mayo!E112+Junio!E112+Julio!E112+Agosto!E112+Septiembre!E112+Octubre!E112+Noviembre!E112+Diciembre!E112</f>
        <v>7253944.3099999996</v>
      </c>
      <c r="F112" s="16">
        <f>+Enero!F112+Febrero!F112+Marzo!F112+Abril!F112+Mayo!F112+Junio!F112+Julio!F112+Agosto!F112+Septiembre!F112+Octubre!F112+Noviembre!F112+Diciembre!F112</f>
        <v>2091796.45561668</v>
      </c>
      <c r="G112" s="16">
        <f>+Enero!G112+Febrero!G112+Marzo!G112+Abril!G112+Mayo!G112+Junio!G112+Julio!G112+Agosto!G112+Septiembre!G112+Octubre!G112+Noviembre!G112+Diciembre!G112</f>
        <v>616613.48</v>
      </c>
      <c r="H112" s="16">
        <f>+Enero!H112+Febrero!H112+Marzo!H112+Abril!H112+Mayo!H112+Junio!H112+Julio!H112+Agosto!H112+Septiembre!H112+Octubre!H112+Noviembre!H112+Diciembre!H112</f>
        <v>0</v>
      </c>
      <c r="I112" s="15">
        <f t="shared" si="3"/>
        <v>9962354.24561668</v>
      </c>
    </row>
    <row r="113" spans="1:9" ht="15.75" x14ac:dyDescent="0.25">
      <c r="A113" s="9"/>
      <c r="B113" s="9"/>
      <c r="C113" s="10"/>
      <c r="D113" s="14" t="s">
        <v>109</v>
      </c>
      <c r="E113" s="16">
        <f>+Enero!E113+Febrero!E113+Marzo!E113+Abril!E113+Mayo!E113+Junio!E113+Julio!E113+Agosto!E113+Septiembre!E113+Octubre!E113+Noviembre!E113+Diciembre!E113</f>
        <v>4242525.91</v>
      </c>
      <c r="F113" s="16">
        <f>+Enero!F113+Febrero!F113+Marzo!F113+Abril!F113+Mayo!F113+Junio!F113+Julio!F113+Agosto!F113+Septiembre!F113+Octubre!F113+Noviembre!F113+Diciembre!F113</f>
        <v>5036384.3832682334</v>
      </c>
      <c r="G113" s="16">
        <f>+Enero!G113+Febrero!G113+Marzo!G113+Abril!G113+Mayo!G113+Junio!G113+Julio!G113+Agosto!G113+Septiembre!G113+Octubre!G113+Noviembre!G113+Diciembre!G113</f>
        <v>855865.21000000008</v>
      </c>
      <c r="H113" s="16">
        <f>+Enero!H113+Febrero!H113+Marzo!H113+Abril!H113+Mayo!H113+Junio!H113+Julio!H113+Agosto!H113+Septiembre!H113+Octubre!H113+Noviembre!H113+Diciembre!H113</f>
        <v>0</v>
      </c>
      <c r="I113" s="15">
        <f t="shared" si="3"/>
        <v>10134775.503268234</v>
      </c>
    </row>
    <row r="114" spans="1:9" ht="15.75" x14ac:dyDescent="0.25">
      <c r="A114" s="9"/>
      <c r="B114" s="9"/>
      <c r="C114" s="10"/>
      <c r="D114" s="14" t="s">
        <v>110</v>
      </c>
      <c r="E114" s="16">
        <f>+Enero!E114+Febrero!E114+Marzo!E114+Abril!E114+Mayo!E114+Junio!E114+Julio!E114+Agosto!E114+Septiembre!E114+Octubre!E114+Noviembre!E114+Diciembre!E114</f>
        <v>11081031.470000003</v>
      </c>
      <c r="F114" s="16">
        <f>+Enero!F114+Febrero!F114+Marzo!F114+Abril!F114+Mayo!F114+Junio!F114+Julio!F114+Agosto!F114+Septiembre!F114+Octubre!F114+Noviembre!F114+Diciembre!F114</f>
        <v>5776549.3039388731</v>
      </c>
      <c r="G114" s="16">
        <f>+Enero!G114+Febrero!G114+Marzo!G114+Abril!G114+Mayo!G114+Junio!G114+Julio!G114+Agosto!G114+Septiembre!G114+Octubre!G114+Noviembre!G114+Diciembre!G114</f>
        <v>1052022.6199999999</v>
      </c>
      <c r="H114" s="16">
        <f>+Enero!H114+Febrero!H114+Marzo!H114+Abril!H114+Mayo!H114+Junio!H114+Julio!H114+Agosto!H114+Septiembre!H114+Octubre!H114+Noviembre!H114+Diciembre!H114</f>
        <v>0</v>
      </c>
      <c r="I114" s="15">
        <f t="shared" si="3"/>
        <v>17909603.393938877</v>
      </c>
    </row>
    <row r="115" spans="1:9" ht="15.75" x14ac:dyDescent="0.25">
      <c r="A115" s="9"/>
      <c r="B115" s="9"/>
      <c r="C115" s="10"/>
      <c r="D115" s="14" t="s">
        <v>111</v>
      </c>
      <c r="E115" s="16">
        <f>+Enero!E115+Febrero!E115+Marzo!E115+Abril!E115+Mayo!E115+Junio!E115+Julio!E115+Agosto!E115+Septiembre!E115+Octubre!E115+Noviembre!E115+Diciembre!E115</f>
        <v>18946415.799999997</v>
      </c>
      <c r="F115" s="16">
        <f>+Enero!F115+Febrero!F115+Marzo!F115+Abril!F115+Mayo!F115+Junio!F115+Julio!F115+Agosto!F115+Septiembre!F115+Octubre!F115+Noviembre!F115+Diciembre!F115</f>
        <v>2856110.4308828879</v>
      </c>
      <c r="G115" s="16">
        <f>+Enero!G115+Febrero!G115+Marzo!G115+Abril!G115+Mayo!G115+Junio!G115+Julio!G115+Agosto!G115+Septiembre!G115+Octubre!G115+Noviembre!G115+Diciembre!G115</f>
        <v>1797956.75</v>
      </c>
      <c r="H115" s="16">
        <f>+Enero!H115+Febrero!H115+Marzo!H115+Abril!H115+Mayo!H115+Junio!H115+Julio!H115+Agosto!H115+Septiembre!H115+Octubre!H115+Noviembre!H115+Diciembre!H115</f>
        <v>0</v>
      </c>
      <c r="I115" s="15">
        <f t="shared" si="3"/>
        <v>23600482.980882883</v>
      </c>
    </row>
    <row r="116" spans="1:9" ht="15.75" x14ac:dyDescent="0.25">
      <c r="A116" s="9"/>
      <c r="B116" s="9"/>
      <c r="C116" s="10"/>
      <c r="D116" s="14" t="s">
        <v>112</v>
      </c>
      <c r="E116" s="16">
        <f>+Enero!E116+Febrero!E116+Marzo!E116+Abril!E116+Mayo!E116+Junio!E116+Julio!E116+Agosto!E116+Septiembre!E116+Octubre!E116+Noviembre!E116+Diciembre!E116</f>
        <v>3135219.3599999994</v>
      </c>
      <c r="F116" s="16">
        <f>+Enero!F116+Febrero!F116+Marzo!F116+Abril!F116+Mayo!F116+Junio!F116+Julio!F116+Agosto!F116+Septiembre!F116+Octubre!F116+Noviembre!F116+Diciembre!F116</f>
        <v>3708900.95728677</v>
      </c>
      <c r="G116" s="16">
        <f>+Enero!G116+Febrero!G116+Marzo!G116+Abril!G116+Mayo!G116+Junio!G116+Julio!G116+Agosto!G116+Septiembre!G116+Octubre!G116+Noviembre!G116+Diciembre!G116</f>
        <v>423670.23</v>
      </c>
      <c r="H116" s="16">
        <f>+Enero!H116+Febrero!H116+Marzo!H116+Abril!H116+Mayo!H116+Junio!H116+Julio!H116+Agosto!H116+Septiembre!H116+Octubre!H116+Noviembre!H116+Diciembre!H116</f>
        <v>0</v>
      </c>
      <c r="I116" s="15">
        <f t="shared" si="3"/>
        <v>7267790.5472867694</v>
      </c>
    </row>
    <row r="117" spans="1:9" ht="15.75" x14ac:dyDescent="0.25">
      <c r="A117" s="9"/>
      <c r="B117" s="9"/>
      <c r="C117" s="10"/>
      <c r="D117" s="14" t="s">
        <v>113</v>
      </c>
      <c r="E117" s="16">
        <f>+Enero!E117+Febrero!E117+Marzo!E117+Abril!E117+Mayo!E117+Junio!E117+Julio!E117+Agosto!E117+Septiembre!E117+Octubre!E117+Noviembre!E117+Diciembre!E117</f>
        <v>1269193.9600000002</v>
      </c>
      <c r="F117" s="16">
        <f>+Enero!F117+Febrero!F117+Marzo!F117+Abril!F117+Mayo!F117+Junio!F117+Julio!F117+Agosto!F117+Septiembre!F117+Octubre!F117+Noviembre!F117+Diciembre!F117</f>
        <v>2864146.3083983944</v>
      </c>
      <c r="G117" s="16">
        <f>+Enero!G117+Febrero!G117+Marzo!G117+Abril!G117+Mayo!G117+Junio!G117+Julio!G117+Agosto!G117+Septiembre!G117+Octubre!G117+Noviembre!G117+Diciembre!G117</f>
        <v>923725.05999999994</v>
      </c>
      <c r="H117" s="16">
        <f>+Enero!H117+Febrero!H117+Marzo!H117+Abril!H117+Mayo!H117+Junio!H117+Julio!H117+Agosto!H117+Septiembre!H117+Octubre!H117+Noviembre!H117+Diciembre!H117</f>
        <v>0</v>
      </c>
      <c r="I117" s="15">
        <f t="shared" si="3"/>
        <v>5057065.3283983944</v>
      </c>
    </row>
    <row r="118" spans="1:9" ht="15.75" x14ac:dyDescent="0.25">
      <c r="A118" s="9"/>
      <c r="B118" s="9"/>
      <c r="C118" s="10"/>
      <c r="D118" s="14" t="s">
        <v>114</v>
      </c>
      <c r="E118" s="16">
        <f>+Enero!E118+Febrero!E118+Marzo!E118+Abril!E118+Mayo!E118+Junio!E118+Julio!E118+Agosto!E118+Septiembre!E118+Octubre!E118+Noviembre!E118+Diciembre!E118</f>
        <v>5224862.5899999989</v>
      </c>
      <c r="F118" s="16">
        <f>+Enero!F118+Febrero!F118+Marzo!F118+Abril!F118+Mayo!F118+Junio!F118+Julio!F118+Agosto!F118+Septiembre!F118+Octubre!F118+Noviembre!F118+Diciembre!F118</f>
        <v>4439083.1641366016</v>
      </c>
      <c r="G118" s="16">
        <f>+Enero!G118+Febrero!G118+Marzo!G118+Abril!G118+Mayo!G118+Junio!G118+Julio!G118+Agosto!G118+Septiembre!G118+Octubre!G118+Noviembre!G118+Diciembre!G118</f>
        <v>1057789.8799999999</v>
      </c>
      <c r="H118" s="16">
        <f>+Enero!H118+Febrero!H118+Marzo!H118+Abril!H118+Mayo!H118+Junio!H118+Julio!H118+Agosto!H118+Septiembre!H118+Octubre!H118+Noviembre!H118+Diciembre!H118</f>
        <v>0</v>
      </c>
      <c r="I118" s="15">
        <f t="shared" si="3"/>
        <v>10721735.634136599</v>
      </c>
    </row>
    <row r="119" spans="1:9" ht="15.75" x14ac:dyDescent="0.25">
      <c r="A119" s="9"/>
      <c r="B119" s="9"/>
      <c r="C119" s="10"/>
      <c r="D119" s="14" t="s">
        <v>115</v>
      </c>
      <c r="E119" s="16">
        <f>+Enero!E119+Febrero!E119+Marzo!E119+Abril!E119+Mayo!E119+Junio!E119+Julio!E119+Agosto!E119+Septiembre!E119+Octubre!E119+Noviembre!E119+Diciembre!E119</f>
        <v>1306237.6800000002</v>
      </c>
      <c r="F119" s="16">
        <f>+Enero!F119+Febrero!F119+Marzo!F119+Abril!F119+Mayo!F119+Junio!F119+Julio!F119+Agosto!F119+Septiembre!F119+Octubre!F119+Noviembre!F119+Diciembre!F119</f>
        <v>434431.61353294202</v>
      </c>
      <c r="G119" s="16">
        <f>+Enero!G119+Febrero!G119+Marzo!G119+Abril!G119+Mayo!G119+Junio!G119+Julio!G119+Agosto!G119+Septiembre!G119+Octubre!G119+Noviembre!G119+Diciembre!G119</f>
        <v>653061.44999999995</v>
      </c>
      <c r="H119" s="16">
        <f>+Enero!H119+Febrero!H119+Marzo!H119+Abril!H119+Mayo!H119+Junio!H119+Julio!H119+Agosto!H119+Septiembre!H119+Octubre!H119+Noviembre!H119+Diciembre!H119</f>
        <v>0</v>
      </c>
      <c r="I119" s="15">
        <f t="shared" si="3"/>
        <v>2393730.7435329421</v>
      </c>
    </row>
    <row r="120" spans="1:9" ht="15.75" x14ac:dyDescent="0.25">
      <c r="A120" s="9"/>
      <c r="B120" s="9"/>
      <c r="C120" s="10"/>
      <c r="D120" s="14" t="s">
        <v>116</v>
      </c>
      <c r="E120" s="16">
        <f>+Enero!E120+Febrero!E120+Marzo!E120+Abril!E120+Mayo!E120+Junio!E120+Julio!E120+Agosto!E120+Septiembre!E120+Octubre!E120+Noviembre!E120+Diciembre!E120</f>
        <v>14560645.400000002</v>
      </c>
      <c r="F120" s="16">
        <f>+Enero!F120+Febrero!F120+Marzo!F120+Abril!F120+Mayo!F120+Junio!F120+Julio!F120+Agosto!F120+Septiembre!F120+Octubre!F120+Noviembre!F120+Diciembre!F120</f>
        <v>1898688.7542122223</v>
      </c>
      <c r="G120" s="16">
        <f>+Enero!G120+Febrero!G120+Marzo!G120+Abril!G120+Mayo!G120+Junio!G120+Julio!G120+Agosto!G120+Septiembre!G120+Octubre!G120+Noviembre!G120+Diciembre!G120</f>
        <v>1137843.8699999999</v>
      </c>
      <c r="H120" s="16">
        <f>+Enero!H120+Febrero!H120+Marzo!H120+Abril!H120+Mayo!H120+Junio!H120+Julio!H120+Agosto!H120+Septiembre!H120+Octubre!H120+Noviembre!H120+Diciembre!H120</f>
        <v>0</v>
      </c>
      <c r="I120" s="15">
        <f t="shared" si="3"/>
        <v>17597178.024212226</v>
      </c>
    </row>
    <row r="121" spans="1:9" ht="15.75" x14ac:dyDescent="0.25">
      <c r="A121" s="9"/>
      <c r="B121" s="9"/>
      <c r="C121" s="10"/>
      <c r="D121" s="14" t="s">
        <v>117</v>
      </c>
      <c r="E121" s="16">
        <f>+Enero!E121+Febrero!E121+Marzo!E121+Abril!E121+Mayo!E121+Junio!E121+Julio!E121+Agosto!E121+Septiembre!E121+Octubre!E121+Noviembre!E121+Diciembre!E121</f>
        <v>5545807.9400000004</v>
      </c>
      <c r="F121" s="16">
        <f>+Enero!F121+Febrero!F121+Marzo!F121+Abril!F121+Mayo!F121+Junio!F121+Julio!F121+Agosto!F121+Septiembre!F121+Octubre!F121+Noviembre!F121+Diciembre!F121</f>
        <v>2511770.8284005309</v>
      </c>
      <c r="G121" s="16">
        <f>+Enero!G121+Febrero!G121+Marzo!G121+Abril!G121+Mayo!G121+Junio!G121+Julio!G121+Agosto!G121+Septiembre!G121+Octubre!G121+Noviembre!G121+Diciembre!G121</f>
        <v>789158.65</v>
      </c>
      <c r="H121" s="16">
        <f>+Enero!H121+Febrero!H121+Marzo!H121+Abril!H121+Mayo!H121+Junio!H121+Julio!H121+Agosto!H121+Septiembre!H121+Octubre!H121+Noviembre!H121+Diciembre!H121</f>
        <v>0</v>
      </c>
      <c r="I121" s="15">
        <f t="shared" si="3"/>
        <v>8846737.4184005316</v>
      </c>
    </row>
    <row r="122" spans="1:9" ht="15.75" x14ac:dyDescent="0.25">
      <c r="A122" s="9"/>
      <c r="B122" s="9"/>
      <c r="C122" s="10"/>
      <c r="D122" s="14" t="s">
        <v>118</v>
      </c>
      <c r="E122" s="16">
        <f>+Enero!E122+Febrero!E122+Marzo!E122+Abril!E122+Mayo!E122+Junio!E122+Julio!E122+Agosto!E122+Septiembre!E122+Octubre!E122+Noviembre!E122+Diciembre!E122</f>
        <v>5785038.1600000001</v>
      </c>
      <c r="F122" s="16">
        <f>+Enero!F122+Febrero!F122+Marzo!F122+Abril!F122+Mayo!F122+Junio!F122+Julio!F122+Agosto!F122+Septiembre!F122+Octubre!F122+Noviembre!F122+Diciembre!F122</f>
        <v>2077299.6840805197</v>
      </c>
      <c r="G122" s="16">
        <f>+Enero!G122+Febrero!G122+Marzo!G122+Abril!G122+Mayo!G122+Junio!G122+Julio!G122+Agosto!G122+Septiembre!G122+Octubre!G122+Noviembre!G122+Diciembre!G122</f>
        <v>947630.78</v>
      </c>
      <c r="H122" s="16">
        <f>+Enero!H122+Febrero!H122+Marzo!H122+Abril!H122+Mayo!H122+Junio!H122+Julio!H122+Agosto!H122+Septiembre!H122+Octubre!H122+Noviembre!H122+Diciembre!H122</f>
        <v>0</v>
      </c>
      <c r="I122" s="15">
        <f t="shared" si="3"/>
        <v>8809968.6240805201</v>
      </c>
    </row>
    <row r="123" spans="1:9" ht="15.75" x14ac:dyDescent="0.25">
      <c r="A123" s="9"/>
      <c r="B123" s="9"/>
      <c r="C123" s="10"/>
      <c r="D123" s="14" t="s">
        <v>119</v>
      </c>
      <c r="E123" s="16">
        <f>+Enero!E123+Febrero!E123+Marzo!E123+Abril!E123+Mayo!E123+Junio!E123+Julio!E123+Agosto!E123+Septiembre!E123+Octubre!E123+Noviembre!E123+Diciembre!E123</f>
        <v>5841485.6899999995</v>
      </c>
      <c r="F123" s="16">
        <f>+Enero!F123+Febrero!F123+Marzo!F123+Abril!F123+Mayo!F123+Junio!F123+Julio!F123+Agosto!F123+Septiembre!F123+Octubre!F123+Noviembre!F123+Diciembre!F123</f>
        <v>3816721.6053303266</v>
      </c>
      <c r="G123" s="16">
        <f>+Enero!G123+Febrero!G123+Marzo!G123+Abril!G123+Mayo!G123+Junio!G123+Julio!G123+Agosto!G123+Septiembre!G123+Octubre!G123+Noviembre!G123+Diciembre!G123</f>
        <v>691850.41</v>
      </c>
      <c r="H123" s="16">
        <f>+Enero!H123+Febrero!H123+Marzo!H123+Abril!H123+Mayo!H123+Junio!H123+Julio!H123+Agosto!H123+Septiembre!H123+Octubre!H123+Noviembre!H123+Diciembre!H123</f>
        <v>0</v>
      </c>
      <c r="I123" s="15">
        <f t="shared" si="3"/>
        <v>10350057.705330327</v>
      </c>
    </row>
    <row r="124" spans="1:9" ht="15.75" x14ac:dyDescent="0.25">
      <c r="A124" s="9"/>
      <c r="B124" s="9"/>
      <c r="C124" s="10"/>
      <c r="D124" s="14" t="s">
        <v>120</v>
      </c>
      <c r="E124" s="16">
        <f>+Enero!E124+Febrero!E124+Marzo!E124+Abril!E124+Mayo!E124+Junio!E124+Julio!E124+Agosto!E124+Septiembre!E124+Octubre!E124+Noviembre!E124+Diciembre!E124</f>
        <v>177026.43</v>
      </c>
      <c r="F124" s="16">
        <f>+Enero!F124+Febrero!F124+Marzo!F124+Abril!F124+Mayo!F124+Junio!F124+Julio!F124+Agosto!F124+Septiembre!F124+Octubre!F124+Noviembre!F124+Diciembre!F124</f>
        <v>0</v>
      </c>
      <c r="G124" s="16">
        <f>+Enero!G124+Febrero!G124+Marzo!G124+Abril!G124+Mayo!G124+Junio!G124+Julio!G124+Agosto!G124+Septiembre!G124+Octubre!G124+Noviembre!G124+Diciembre!G124</f>
        <v>3267537.1100000003</v>
      </c>
      <c r="H124" s="16">
        <f>+Enero!H124+Febrero!H124+Marzo!H124+Abril!H124+Mayo!H124+Junio!H124+Julio!H124+Agosto!H124+Septiembre!H124+Octubre!H124+Noviembre!H124+Diciembre!H124</f>
        <v>0</v>
      </c>
      <c r="I124" s="15">
        <f t="shared" si="3"/>
        <v>3444563.5400000005</v>
      </c>
    </row>
    <row r="125" spans="1:9" ht="15.75" x14ac:dyDescent="0.25">
      <c r="A125" s="9"/>
      <c r="B125" s="9"/>
      <c r="C125" s="10"/>
      <c r="D125" s="14" t="s">
        <v>121</v>
      </c>
      <c r="E125" s="16">
        <f>+Enero!E125+Febrero!E125+Marzo!E125+Abril!E125+Mayo!E125+Junio!E125+Julio!E125+Agosto!E125+Septiembre!E125+Octubre!E125+Noviembre!E125+Diciembre!E125</f>
        <v>0</v>
      </c>
      <c r="F125" s="16">
        <f>+Enero!F125+Febrero!F125+Marzo!F125+Abril!F125+Mayo!F125+Junio!F125+Julio!F125+Agosto!F125+Septiembre!F125+Octubre!F125+Noviembre!F125+Diciembre!F125</f>
        <v>0</v>
      </c>
      <c r="G125" s="16">
        <f>+Enero!G125+Febrero!G125+Marzo!G125+Abril!G125+Mayo!G125+Junio!G125+Julio!G125+Agosto!G125+Septiembre!G125+Octubre!G125+Noviembre!G125+Diciembre!G125</f>
        <v>8749356.5300000012</v>
      </c>
      <c r="H125" s="16">
        <f>+Enero!H125+Febrero!H125+Marzo!H125+Abril!H125+Mayo!H125+Junio!H125+Julio!H125+Agosto!H125+Septiembre!H125+Octubre!H125+Noviembre!H125+Diciembre!H125</f>
        <v>0</v>
      </c>
      <c r="I125" s="15">
        <f t="shared" si="3"/>
        <v>8749356.5300000012</v>
      </c>
    </row>
    <row r="126" spans="1:9" ht="15.75" x14ac:dyDescent="0.25">
      <c r="A126" s="9"/>
      <c r="B126" s="9"/>
      <c r="C126" s="10"/>
      <c r="D126" s="14" t="s">
        <v>122</v>
      </c>
      <c r="E126" s="16">
        <f>+Enero!E126+Febrero!E126+Marzo!E126+Abril!E126+Mayo!E126+Junio!E126+Julio!E126+Agosto!E126+Septiembre!E126+Octubre!E126+Noviembre!E126+Diciembre!E126</f>
        <v>63684.95</v>
      </c>
      <c r="F126" s="16">
        <f>+Enero!F126+Febrero!F126+Marzo!F126+Abril!F126+Mayo!F126+Junio!F126+Julio!F126+Agosto!F126+Septiembre!F126+Octubre!F126+Noviembre!F126+Diciembre!F126</f>
        <v>0</v>
      </c>
      <c r="G126" s="16">
        <f>+Enero!G126+Febrero!G126+Marzo!G126+Abril!G126+Mayo!G126+Junio!G126+Julio!G126+Agosto!G126+Septiembre!G126+Octubre!G126+Noviembre!G126+Diciembre!G126</f>
        <v>3939947.4400000004</v>
      </c>
      <c r="H126" s="16">
        <f>+Enero!H126+Febrero!H126+Marzo!H126+Abril!H126+Mayo!H126+Junio!H126+Julio!H126+Agosto!H126+Septiembre!H126+Octubre!H126+Noviembre!H126+Diciembre!H126</f>
        <v>0</v>
      </c>
      <c r="I126" s="15">
        <f t="shared" si="3"/>
        <v>4003632.3900000006</v>
      </c>
    </row>
    <row r="127" spans="1:9" ht="15.75" x14ac:dyDescent="0.25">
      <c r="A127" s="9"/>
      <c r="B127" s="9"/>
      <c r="C127" s="10"/>
      <c r="D127" s="14" t="s">
        <v>123</v>
      </c>
      <c r="E127" s="16">
        <f>+Enero!E127+Febrero!E127+Marzo!E127+Abril!E127+Mayo!E127+Junio!E127+Julio!E127+Agosto!E127+Septiembre!E127+Octubre!E127+Noviembre!E127+Diciembre!E127</f>
        <v>3651538.22</v>
      </c>
      <c r="F127" s="16">
        <f>+Enero!F127+Febrero!F127+Marzo!F127+Abril!F127+Mayo!F127+Junio!F127+Julio!F127+Agosto!F127+Septiembre!F127+Octubre!F127+Noviembre!F127+Diciembre!F127</f>
        <v>804533.83926179714</v>
      </c>
      <c r="G127" s="16">
        <f>+Enero!G127+Febrero!G127+Marzo!G127+Abril!G127+Mayo!G127+Junio!G127+Julio!G127+Agosto!G127+Septiembre!G127+Octubre!G127+Noviembre!G127+Diciembre!G127</f>
        <v>2722630.57</v>
      </c>
      <c r="H127" s="16">
        <f>+Enero!H127+Febrero!H127+Marzo!H127+Abril!H127+Mayo!H127+Junio!H127+Julio!H127+Agosto!H127+Septiembre!H127+Octubre!H127+Noviembre!H127+Diciembre!H127</f>
        <v>0</v>
      </c>
      <c r="I127" s="15">
        <f t="shared" si="3"/>
        <v>7178702.6292617973</v>
      </c>
    </row>
    <row r="128" spans="1:9" ht="15.75" x14ac:dyDescent="0.25">
      <c r="A128" s="9"/>
      <c r="B128" s="9"/>
      <c r="C128" s="10"/>
      <c r="D128" s="14" t="s">
        <v>124</v>
      </c>
      <c r="E128" s="16">
        <f>+Enero!E128+Febrero!E128+Marzo!E128+Abril!E128+Mayo!E128+Junio!E128+Julio!E128+Agosto!E128+Septiembre!E128+Octubre!E128+Noviembre!E128+Diciembre!E128</f>
        <v>7459041.4400000013</v>
      </c>
      <c r="F128" s="16">
        <f>+Enero!F128+Febrero!F128+Marzo!F128+Abril!F128+Mayo!F128+Junio!F128+Julio!F128+Agosto!F128+Septiembre!F128+Octubre!F128+Noviembre!F128+Diciembre!F128</f>
        <v>2510156.3141186098</v>
      </c>
      <c r="G128" s="16">
        <f>+Enero!G128+Febrero!G128+Marzo!G128+Abril!G128+Mayo!G128+Junio!G128+Julio!G128+Agosto!G128+Septiembre!G128+Octubre!G128+Noviembre!G128+Diciembre!G128</f>
        <v>1220112.6400000001</v>
      </c>
      <c r="H128" s="16">
        <f>+Enero!H128+Febrero!H128+Marzo!H128+Abril!H128+Mayo!H128+Junio!H128+Julio!H128+Agosto!H128+Septiembre!H128+Octubre!H128+Noviembre!H128+Diciembre!H128</f>
        <v>0</v>
      </c>
      <c r="I128" s="15">
        <f t="shared" si="3"/>
        <v>11189310.394118611</v>
      </c>
    </row>
    <row r="129" spans="1:9" ht="15.75" x14ac:dyDescent="0.25">
      <c r="A129" s="9"/>
      <c r="B129" s="9"/>
      <c r="C129" s="10"/>
      <c r="D129" s="14" t="s">
        <v>125</v>
      </c>
      <c r="E129" s="16">
        <f>+Enero!E129+Febrero!E129+Marzo!E129+Abril!E129+Mayo!E129+Junio!E129+Julio!E129+Agosto!E129+Septiembre!E129+Octubre!E129+Noviembre!E129+Diciembre!E129</f>
        <v>2310845.04</v>
      </c>
      <c r="F129" s="16">
        <f>+Enero!F129+Febrero!F129+Marzo!F129+Abril!F129+Mayo!F129+Junio!F129+Julio!F129+Agosto!F129+Septiembre!F129+Octubre!F129+Noviembre!F129+Diciembre!F129</f>
        <v>1214857.820248221</v>
      </c>
      <c r="G129" s="16">
        <f>+Enero!G129+Febrero!G129+Marzo!G129+Abril!G129+Mayo!G129+Junio!G129+Julio!G129+Agosto!G129+Septiembre!G129+Octubre!G129+Noviembre!G129+Diciembre!G129</f>
        <v>772535.46</v>
      </c>
      <c r="H129" s="16">
        <f>+Enero!H129+Febrero!H129+Marzo!H129+Abril!H129+Mayo!H129+Junio!H129+Julio!H129+Agosto!H129+Septiembre!H129+Octubre!H129+Noviembre!H129+Diciembre!H129</f>
        <v>0</v>
      </c>
      <c r="I129" s="15">
        <f t="shared" si="3"/>
        <v>4298238.320248221</v>
      </c>
    </row>
    <row r="130" spans="1:9" ht="15.75" x14ac:dyDescent="0.25">
      <c r="A130" s="9"/>
      <c r="B130" s="9"/>
      <c r="C130" s="10"/>
      <c r="D130" s="14" t="s">
        <v>126</v>
      </c>
      <c r="E130" s="16">
        <f>+Enero!E130+Febrero!E130+Marzo!E130+Abril!E130+Mayo!E130+Junio!E130+Julio!E130+Agosto!E130+Septiembre!E130+Octubre!E130+Noviembre!E130+Diciembre!E130</f>
        <v>1821952.1700000004</v>
      </c>
      <c r="F130" s="16">
        <f>+Enero!F130+Febrero!F130+Marzo!F130+Abril!F130+Mayo!F130+Junio!F130+Julio!F130+Agosto!F130+Septiembre!F130+Octubre!F130+Noviembre!F130+Diciembre!F130</f>
        <v>2140053.1427587653</v>
      </c>
      <c r="G130" s="16">
        <f>+Enero!G130+Febrero!G130+Marzo!G130+Abril!G130+Mayo!G130+Junio!G130+Julio!G130+Agosto!G130+Septiembre!G130+Octubre!G130+Noviembre!G130+Diciembre!G130</f>
        <v>342803</v>
      </c>
      <c r="H130" s="16">
        <f>+Enero!H130+Febrero!H130+Marzo!H130+Abril!H130+Mayo!H130+Junio!H130+Julio!H130+Agosto!H130+Septiembre!H130+Octubre!H130+Noviembre!H130+Diciembre!H130</f>
        <v>0</v>
      </c>
      <c r="I130" s="15">
        <f t="shared" si="3"/>
        <v>4304808.3127587661</v>
      </c>
    </row>
    <row r="131" spans="1:9" ht="15.75" x14ac:dyDescent="0.25">
      <c r="A131" s="9"/>
      <c r="B131" s="9"/>
      <c r="C131" s="10"/>
      <c r="D131" s="14" t="s">
        <v>127</v>
      </c>
      <c r="E131" s="16">
        <f>+Enero!E131+Febrero!E131+Marzo!E131+Abril!E131+Mayo!E131+Junio!E131+Julio!E131+Agosto!E131+Septiembre!E131+Octubre!E131+Noviembre!E131+Diciembre!E131</f>
        <v>18725992.140000004</v>
      </c>
      <c r="F131" s="16">
        <f>+Enero!F131+Febrero!F131+Marzo!F131+Abril!F131+Mayo!F131+Junio!F131+Julio!F131+Agosto!F131+Septiembre!F131+Octubre!F131+Noviembre!F131+Diciembre!F131</f>
        <v>11696333.216596216</v>
      </c>
      <c r="G131" s="16">
        <f>+Enero!G131+Febrero!G131+Marzo!G131+Abril!G131+Mayo!G131+Junio!G131+Julio!G131+Agosto!G131+Septiembre!G131+Octubre!G131+Noviembre!G131+Diciembre!G131</f>
        <v>6257493.3599999994</v>
      </c>
      <c r="H131" s="16">
        <f>+Enero!H131+Febrero!H131+Marzo!H131+Abril!H131+Mayo!H131+Junio!H131+Julio!H131+Agosto!H131+Septiembre!H131+Octubre!H131+Noviembre!H131+Diciembre!H131</f>
        <v>0</v>
      </c>
      <c r="I131" s="15">
        <f t="shared" si="3"/>
        <v>36679818.716596216</v>
      </c>
    </row>
    <row r="132" spans="1:9" ht="15.75" x14ac:dyDescent="0.25">
      <c r="A132" s="9"/>
      <c r="B132" s="9"/>
      <c r="C132" s="10"/>
      <c r="D132" s="14" t="s">
        <v>128</v>
      </c>
      <c r="E132" s="16">
        <f>+Enero!E132+Febrero!E132+Marzo!E132+Abril!E132+Mayo!E132+Junio!E132+Julio!E132+Agosto!E132+Septiembre!E132+Octubre!E132+Noviembre!E132+Diciembre!E132</f>
        <v>3769647.49</v>
      </c>
      <c r="F132" s="16">
        <f>+Enero!F132+Febrero!F132+Marzo!F132+Abril!F132+Mayo!F132+Junio!F132+Julio!F132+Agosto!F132+Septiembre!F132+Octubre!F132+Noviembre!F132+Diciembre!F132</f>
        <v>7176437.5260269968</v>
      </c>
      <c r="G132" s="16">
        <f>+Enero!G132+Febrero!G132+Marzo!G132+Abril!G132+Mayo!G132+Junio!G132+Julio!G132+Agosto!G132+Septiembre!G132+Octubre!G132+Noviembre!G132+Diciembre!G132</f>
        <v>353226.97</v>
      </c>
      <c r="H132" s="16">
        <f>+Enero!H132+Febrero!H132+Marzo!H132+Abril!H132+Mayo!H132+Junio!H132+Julio!H132+Agosto!H132+Septiembre!H132+Octubre!H132+Noviembre!H132+Diciembre!H132</f>
        <v>0</v>
      </c>
      <c r="I132" s="15">
        <f t="shared" si="3"/>
        <v>11299311.986026997</v>
      </c>
    </row>
    <row r="133" spans="1:9" ht="15.75" x14ac:dyDescent="0.25">
      <c r="A133" s="9"/>
      <c r="B133" s="9"/>
      <c r="C133" s="10"/>
      <c r="D133" s="14" t="s">
        <v>129</v>
      </c>
      <c r="E133" s="16">
        <f>+Enero!E133+Febrero!E133+Marzo!E133+Abril!E133+Mayo!E133+Junio!E133+Julio!E133+Agosto!E133+Septiembre!E133+Octubre!E133+Noviembre!E133+Diciembre!E133</f>
        <v>2515079.27</v>
      </c>
      <c r="F133" s="16">
        <f>+Enero!F133+Febrero!F133+Marzo!F133+Abril!F133+Mayo!F133+Junio!F133+Julio!F133+Agosto!F133+Septiembre!F133+Octubre!F133+Noviembre!F133+Diciembre!F133</f>
        <v>0</v>
      </c>
      <c r="G133" s="16">
        <f>+Enero!G133+Febrero!G133+Marzo!G133+Abril!G133+Mayo!G133+Junio!G133+Julio!G133+Agosto!G133+Septiembre!G133+Octubre!G133+Noviembre!G133+Diciembre!G133</f>
        <v>6005177.5500000007</v>
      </c>
      <c r="H133" s="16">
        <f>+Enero!H133+Febrero!H133+Marzo!H133+Abril!H133+Mayo!H133+Junio!H133+Julio!H133+Agosto!H133+Septiembre!H133+Octubre!H133+Noviembre!H133+Diciembre!H133</f>
        <v>0</v>
      </c>
      <c r="I133" s="15">
        <f t="shared" si="3"/>
        <v>8520256.8200000003</v>
      </c>
    </row>
    <row r="134" spans="1:9" ht="15.75" x14ac:dyDescent="0.25">
      <c r="A134" s="9"/>
      <c r="B134" s="9"/>
      <c r="C134" s="10"/>
      <c r="D134" s="14" t="s">
        <v>130</v>
      </c>
      <c r="E134" s="16">
        <f>+Enero!E134+Febrero!E134+Marzo!E134+Abril!E134+Mayo!E134+Junio!E134+Julio!E134+Agosto!E134+Septiembre!E134+Octubre!E134+Noviembre!E134+Diciembre!E134</f>
        <v>714876.71</v>
      </c>
      <c r="F134" s="16">
        <f>+Enero!F134+Febrero!F134+Marzo!F134+Abril!F134+Mayo!F134+Junio!F134+Julio!F134+Agosto!F134+Septiembre!F134+Octubre!F134+Noviembre!F134+Diciembre!F134</f>
        <v>353989.99427978398</v>
      </c>
      <c r="G134" s="16">
        <f>+Enero!G134+Febrero!G134+Marzo!G134+Abril!G134+Mayo!G134+Junio!G134+Julio!G134+Agosto!G134+Septiembre!G134+Octubre!G134+Noviembre!G134+Diciembre!G134</f>
        <v>56845.490000000005</v>
      </c>
      <c r="H134" s="16">
        <f>+Enero!H134+Febrero!H134+Marzo!H134+Abril!H134+Mayo!H134+Junio!H134+Julio!H134+Agosto!H134+Septiembre!H134+Octubre!H134+Noviembre!H134+Diciembre!H134</f>
        <v>0</v>
      </c>
      <c r="I134" s="15">
        <f t="shared" si="3"/>
        <v>1125712.1942797839</v>
      </c>
    </row>
    <row r="135" spans="1:9" ht="15.75" x14ac:dyDescent="0.25">
      <c r="A135" s="9"/>
      <c r="B135" s="9"/>
      <c r="C135" s="10"/>
      <c r="D135" s="14" t="s">
        <v>131</v>
      </c>
      <c r="E135" s="16">
        <f>+Enero!E135+Febrero!E135+Marzo!E135+Abril!E135+Mayo!E135+Junio!E135+Julio!E135+Agosto!E135+Septiembre!E135+Octubre!E135+Noviembre!E135+Diciembre!E135</f>
        <v>722147.04</v>
      </c>
      <c r="F135" s="16">
        <f>+Enero!F135+Febrero!F135+Marzo!F135+Abril!F135+Mayo!F135+Junio!F135+Julio!F135+Agosto!F135+Septiembre!F135+Octubre!F135+Noviembre!F135+Diciembre!F135</f>
        <v>4473213.9869219875</v>
      </c>
      <c r="G135" s="16">
        <f>+Enero!G135+Febrero!G135+Marzo!G135+Abril!G135+Mayo!G135+Junio!G135+Julio!G135+Agosto!G135+Septiembre!G135+Octubre!G135+Noviembre!G135+Diciembre!G135</f>
        <v>463848.76</v>
      </c>
      <c r="H135" s="16">
        <f>+Enero!H135+Febrero!H135+Marzo!H135+Abril!H135+Mayo!H135+Junio!H135+Julio!H135+Agosto!H135+Septiembre!H135+Octubre!H135+Noviembre!H135+Diciembre!H135</f>
        <v>0</v>
      </c>
      <c r="I135" s="15">
        <f t="shared" si="3"/>
        <v>5659209.7869219873</v>
      </c>
    </row>
    <row r="136" spans="1:9" ht="15.75" x14ac:dyDescent="0.25">
      <c r="A136" s="9"/>
      <c r="B136" s="9"/>
      <c r="C136" s="10"/>
      <c r="D136" s="14" t="s">
        <v>132</v>
      </c>
      <c r="E136" s="16">
        <f>+Enero!E136+Febrero!E136+Marzo!E136+Abril!E136+Mayo!E136+Junio!E136+Julio!E136+Agosto!E136+Septiembre!E136+Octubre!E136+Noviembre!E136+Diciembre!E136</f>
        <v>14726595.719999999</v>
      </c>
      <c r="F136" s="16">
        <f>+Enero!F136+Febrero!F136+Marzo!F136+Abril!F136+Mayo!F136+Junio!F136+Julio!F136+Agosto!F136+Septiembre!F136+Octubre!F136+Noviembre!F136+Diciembre!F136</f>
        <v>5406486.6089970861</v>
      </c>
      <c r="G136" s="16">
        <f>+Enero!G136+Febrero!G136+Marzo!G136+Abril!G136+Mayo!G136+Junio!G136+Julio!G136+Agosto!G136+Septiembre!G136+Octubre!G136+Noviembre!G136+Diciembre!G136</f>
        <v>2525772.5700000003</v>
      </c>
      <c r="H136" s="16">
        <f>+Enero!H136+Febrero!H136+Marzo!H136+Abril!H136+Mayo!H136+Junio!H136+Julio!H136+Agosto!H136+Septiembre!H136+Octubre!H136+Noviembre!H136+Diciembre!H136</f>
        <v>0</v>
      </c>
      <c r="I136" s="15">
        <f t="shared" si="3"/>
        <v>22658854.898997083</v>
      </c>
    </row>
    <row r="137" spans="1:9" ht="15.75" x14ac:dyDescent="0.25">
      <c r="A137" s="9"/>
      <c r="B137" s="9"/>
      <c r="C137" s="10"/>
      <c r="D137" s="14" t="s">
        <v>133</v>
      </c>
      <c r="E137" s="16">
        <f>+Enero!E137+Febrero!E137+Marzo!E137+Abril!E137+Mayo!E137+Junio!E137+Julio!E137+Agosto!E137+Septiembre!E137+Octubre!E137+Noviembre!E137+Diciembre!E137</f>
        <v>17274821.509999998</v>
      </c>
      <c r="F137" s="16">
        <f>+Enero!F137+Febrero!F137+Marzo!F137+Abril!F137+Mayo!F137+Junio!F137+Julio!F137+Agosto!F137+Septiembre!F137+Octubre!F137+Noviembre!F137+Diciembre!F137</f>
        <v>8500440.5542573538</v>
      </c>
      <c r="G137" s="16">
        <f>+Enero!G137+Febrero!G137+Marzo!G137+Abril!G137+Mayo!G137+Junio!G137+Julio!G137+Agosto!G137+Septiembre!G137+Octubre!G137+Noviembre!G137+Diciembre!G137</f>
        <v>3982189.9</v>
      </c>
      <c r="H137" s="16">
        <f>+Enero!H137+Febrero!H137+Marzo!H137+Abril!H137+Mayo!H137+Junio!H137+Julio!H137+Agosto!H137+Septiembre!H137+Octubre!H137+Noviembre!H137+Diciembre!H137</f>
        <v>0</v>
      </c>
      <c r="I137" s="15">
        <f t="shared" si="3"/>
        <v>29757451.964257352</v>
      </c>
    </row>
    <row r="138" spans="1:9" ht="15.75" x14ac:dyDescent="0.25">
      <c r="A138" s="9"/>
      <c r="B138" s="9"/>
      <c r="C138" s="10"/>
      <c r="D138" s="14" t="s">
        <v>134</v>
      </c>
      <c r="E138" s="16">
        <f>+Enero!E138+Febrero!E138+Marzo!E138+Abril!E138+Mayo!E138+Junio!E138+Julio!E138+Agosto!E138+Septiembre!E138+Octubre!E138+Noviembre!E138+Diciembre!E138</f>
        <v>0</v>
      </c>
      <c r="F138" s="16">
        <f>+Enero!F138+Febrero!F138+Marzo!F138+Abril!F138+Mayo!F138+Junio!F138+Julio!F138+Agosto!F138+Septiembre!F138+Octubre!F138+Noviembre!F138+Diciembre!F138</f>
        <v>0</v>
      </c>
      <c r="G138" s="16">
        <f>+Enero!G138+Febrero!G138+Marzo!G138+Abril!G138+Mayo!G138+Junio!G138+Julio!G138+Agosto!G138+Septiembre!G138+Octubre!G138+Noviembre!G138+Diciembre!G138</f>
        <v>6468208.8800000008</v>
      </c>
      <c r="H138" s="16">
        <f>+Enero!H138+Febrero!H138+Marzo!H138+Abril!H138+Mayo!H138+Junio!H138+Julio!H138+Agosto!H138+Septiembre!H138+Octubre!H138+Noviembre!H138+Diciembre!H138</f>
        <v>0</v>
      </c>
      <c r="I138" s="15">
        <f t="shared" ref="I138:I144" si="4">SUM(E138:H138)</f>
        <v>6468208.8800000008</v>
      </c>
    </row>
    <row r="139" spans="1:9" ht="15.75" x14ac:dyDescent="0.25">
      <c r="A139" s="9"/>
      <c r="B139" s="9"/>
      <c r="C139" s="10"/>
      <c r="D139" s="14" t="s">
        <v>135</v>
      </c>
      <c r="E139" s="16">
        <f>+Enero!E139+Febrero!E139+Marzo!E139+Abril!E139+Mayo!E139+Junio!E139+Julio!E139+Agosto!E139+Septiembre!E139+Octubre!E139+Noviembre!E139+Diciembre!E139</f>
        <v>2182307.9099999997</v>
      </c>
      <c r="F139" s="16">
        <f>+Enero!F139+Febrero!F139+Marzo!F139+Abril!F139+Mayo!F139+Junio!F139+Julio!F139+Agosto!F139+Septiembre!F139+Octubre!F139+Noviembre!F139+Diciembre!F139</f>
        <v>1272764.899187733</v>
      </c>
      <c r="G139" s="16">
        <f>+Enero!G139+Febrero!G139+Marzo!G139+Abril!G139+Mayo!G139+Junio!G139+Julio!G139+Agosto!G139+Septiembre!G139+Octubre!G139+Noviembre!G139+Diciembre!G139</f>
        <v>941582.62</v>
      </c>
      <c r="H139" s="16">
        <f>+Enero!H139+Febrero!H139+Marzo!H139+Abril!H139+Mayo!H139+Junio!H139+Julio!H139+Agosto!H139+Septiembre!H139+Octubre!H139+Noviembre!H139+Diciembre!H139</f>
        <v>0</v>
      </c>
      <c r="I139" s="15">
        <f t="shared" si="4"/>
        <v>4396655.4291877327</v>
      </c>
    </row>
    <row r="140" spans="1:9" ht="15.75" x14ac:dyDescent="0.25">
      <c r="A140" s="9"/>
      <c r="B140" s="9"/>
      <c r="C140" s="10"/>
      <c r="D140" s="14" t="s">
        <v>136</v>
      </c>
      <c r="E140" s="16">
        <f>+Enero!E140+Febrero!E140+Marzo!E140+Abril!E140+Mayo!E140+Junio!E140+Julio!E140+Agosto!E140+Septiembre!E140+Octubre!E140+Noviembre!E140+Diciembre!E140</f>
        <v>9068471.6799999997</v>
      </c>
      <c r="F140" s="16">
        <f>+Enero!F140+Febrero!F140+Marzo!F140+Abril!F140+Mayo!F140+Junio!F140+Julio!F140+Agosto!F140+Septiembre!F140+Octubre!F140+Noviembre!F140+Diciembre!F140</f>
        <v>9026869.5930971354</v>
      </c>
      <c r="G140" s="16">
        <f>+Enero!G140+Febrero!G140+Marzo!G140+Abril!G140+Mayo!G140+Junio!G140+Julio!G140+Agosto!G140+Septiembre!G140+Octubre!G140+Noviembre!G140+Diciembre!G140</f>
        <v>1318761.95</v>
      </c>
      <c r="H140" s="16">
        <f>+Enero!H140+Febrero!H140+Marzo!H140+Abril!H140+Mayo!H140+Junio!H140+Julio!H140+Agosto!H140+Septiembre!H140+Octubre!H140+Noviembre!H140+Diciembre!H140</f>
        <v>0</v>
      </c>
      <c r="I140" s="15">
        <f t="shared" si="4"/>
        <v>19414103.223097134</v>
      </c>
    </row>
    <row r="141" spans="1:9" ht="15.75" x14ac:dyDescent="0.25">
      <c r="A141" s="9"/>
      <c r="B141" s="9"/>
      <c r="C141" s="10"/>
      <c r="D141" s="14" t="s">
        <v>137</v>
      </c>
      <c r="E141" s="16">
        <f>+Enero!E141+Febrero!E141+Marzo!E141+Abril!E141+Mayo!E141+Junio!E141+Julio!E141+Agosto!E141+Septiembre!E141+Octubre!E141+Noviembre!E141+Diciembre!E141</f>
        <v>0</v>
      </c>
      <c r="F141" s="16">
        <f>+Enero!F141+Febrero!F141+Marzo!F141+Abril!F141+Mayo!F141+Junio!F141+Julio!F141+Agosto!F141+Septiembre!F141+Octubre!F141+Noviembre!F141+Diciembre!F141</f>
        <v>0</v>
      </c>
      <c r="G141" s="16">
        <f>+Enero!G141+Febrero!G141+Marzo!G141+Abril!G141+Mayo!G141+Junio!G141+Julio!G141+Agosto!G141+Septiembre!G141+Octubre!G141+Noviembre!G141+Diciembre!G141</f>
        <v>7999260.1499999994</v>
      </c>
      <c r="H141" s="16">
        <f>+Enero!H141+Febrero!H141+Marzo!H141+Abril!H141+Mayo!H141+Junio!H141+Julio!H141+Agosto!H141+Septiembre!H141+Octubre!H141+Noviembre!H141+Diciembre!H141</f>
        <v>697697.46</v>
      </c>
      <c r="I141" s="15">
        <f t="shared" si="4"/>
        <v>8696957.6099999994</v>
      </c>
    </row>
    <row r="142" spans="1:9" ht="15.75" x14ac:dyDescent="0.25">
      <c r="A142" s="9"/>
      <c r="B142" s="9"/>
      <c r="C142" s="10"/>
      <c r="D142" s="14" t="s">
        <v>138</v>
      </c>
      <c r="E142" s="16">
        <f>+Enero!E142+Febrero!E142+Marzo!E142+Abril!E142+Mayo!E142+Junio!E142+Julio!E142+Agosto!E142+Septiembre!E142+Octubre!E142+Noviembre!E142+Diciembre!E142</f>
        <v>24953.620000000003</v>
      </c>
      <c r="F142" s="16">
        <f>+Enero!F142+Febrero!F142+Marzo!F142+Abril!F142+Mayo!F142+Junio!F142+Julio!F142+Agosto!F142+Septiembre!F142+Octubre!F142+Noviembre!F142+Diciembre!F142</f>
        <v>0</v>
      </c>
      <c r="G142" s="16">
        <f>+Enero!G142+Febrero!G142+Marzo!G142+Abril!G142+Mayo!G142+Junio!G142+Julio!G142+Agosto!G142+Septiembre!G142+Octubre!G142+Noviembre!G142+Diciembre!G142</f>
        <v>1212259.0400000003</v>
      </c>
      <c r="H142" s="16">
        <f>+Enero!H142+Febrero!H142+Marzo!H142+Abril!H142+Mayo!H142+Junio!H142+Julio!H142+Agosto!H142+Septiembre!H142+Octubre!H142+Noviembre!H142+Diciembre!H142</f>
        <v>0</v>
      </c>
      <c r="I142" s="15">
        <f t="shared" si="4"/>
        <v>1237212.6600000004</v>
      </c>
    </row>
    <row r="143" spans="1:9" ht="15.75" x14ac:dyDescent="0.25">
      <c r="A143" s="9"/>
      <c r="B143" s="9"/>
      <c r="C143" s="10"/>
      <c r="D143" s="14" t="s">
        <v>139</v>
      </c>
      <c r="E143" s="16">
        <f>+Enero!E143+Febrero!E143+Marzo!E143+Abril!E143+Mayo!E143+Junio!E143+Julio!E143+Agosto!E143+Septiembre!E143+Octubre!E143+Noviembre!E143+Diciembre!E143</f>
        <v>305102.81</v>
      </c>
      <c r="F143" s="16">
        <f>+Enero!F143+Febrero!F143+Marzo!F143+Abril!F143+Mayo!F143+Junio!F143+Julio!F143+Agosto!F143+Septiembre!F143+Octubre!F143+Noviembre!F143+Diciembre!F143</f>
        <v>8343037.7135021426</v>
      </c>
      <c r="G143" s="16">
        <f>+Enero!G143+Febrero!G143+Marzo!G143+Abril!G143+Mayo!G143+Junio!G143+Julio!G143+Agosto!G143+Septiembre!G143+Octubre!G143+Noviembre!G143+Diciembre!G143</f>
        <v>203208.51</v>
      </c>
      <c r="H143" s="16">
        <f>+Enero!H143+Febrero!H143+Marzo!H143+Abril!H143+Mayo!H143+Junio!H143+Julio!H143+Agosto!H143+Septiembre!H143+Octubre!H143+Noviembre!H143+Diciembre!H143</f>
        <v>0</v>
      </c>
      <c r="I143" s="15">
        <f t="shared" si="4"/>
        <v>8851349.0335021429</v>
      </c>
    </row>
    <row r="144" spans="1:9" ht="15.75" x14ac:dyDescent="0.25">
      <c r="A144" s="9"/>
      <c r="B144" s="9"/>
      <c r="C144" s="10"/>
      <c r="D144" s="14" t="s">
        <v>140</v>
      </c>
      <c r="E144" s="16">
        <f>+Enero!E144+Febrero!E144+Marzo!E144+Abril!E144+Mayo!E144+Junio!E144+Julio!E144+Agosto!E144+Septiembre!E144+Octubre!E144+Noviembre!E144+Diciembre!E144</f>
        <v>6419158.3100000005</v>
      </c>
      <c r="F144" s="16">
        <f>+Enero!F144+Febrero!F144+Marzo!F144+Abril!F144+Mayo!F144+Junio!F144+Julio!F144+Agosto!F144+Septiembre!F144+Octubre!F144+Noviembre!F144+Diciembre!F144</f>
        <v>1013713.2956972672</v>
      </c>
      <c r="G144" s="16">
        <f>+Enero!G144+Febrero!G144+Marzo!G144+Abril!G144+Mayo!G144+Junio!G144+Julio!G144+Agosto!G144+Septiembre!G144+Octubre!G144+Noviembre!G144+Diciembre!G144</f>
        <v>1914421.2699999998</v>
      </c>
      <c r="H144" s="16">
        <f>+Enero!H144+Febrero!H144+Marzo!H144+Abril!H144+Mayo!H144+Junio!H144+Julio!H144+Agosto!H144+Septiembre!H144+Octubre!H144+Noviembre!H144+Diciembre!H144</f>
        <v>0</v>
      </c>
      <c r="I144" s="15">
        <f t="shared" si="4"/>
        <v>9347292.8756972682</v>
      </c>
    </row>
    <row r="145" spans="1:14" ht="24.75" customHeight="1" x14ac:dyDescent="0.2">
      <c r="A145" s="2"/>
      <c r="B145" s="2"/>
      <c r="C145" s="11"/>
      <c r="D145" s="17" t="s">
        <v>141</v>
      </c>
      <c r="E145" s="18">
        <f>SUM(E10:E144)</f>
        <v>692869953.44999981</v>
      </c>
      <c r="F145" s="18">
        <f>SUM(F10:F144)</f>
        <v>414201187.81514341</v>
      </c>
      <c r="G145" s="18">
        <f>SUM(G10:G144)</f>
        <v>317587663.53000003</v>
      </c>
      <c r="H145" s="18">
        <f>SUM(H10:H144)</f>
        <v>697697.46</v>
      </c>
      <c r="I145" s="18">
        <f>SUM(I10:I144)</f>
        <v>1425356502.2551425</v>
      </c>
      <c r="J145" s="13"/>
      <c r="L145" s="13"/>
      <c r="M145" s="13"/>
      <c r="N145" s="13"/>
    </row>
  </sheetData>
  <customSheetViews>
    <customSheetView guid="{F1F511AB-5865-40AB-8DB4-DDEDE7CBB603}" scale="80" showGridLines="0" fitToPage="1">
      <selection activeCell="I20" sqref="I20"/>
      <pageMargins left="0" right="0" top="0.19685039370078741" bottom="0.43307086614173229" header="0.15748031496062992" footer="0"/>
      <printOptions horizontalCentered="1"/>
      <pageSetup paperSize="9" scale="86" fitToHeight="7" orientation="landscape" horizontalDpi="300" verticalDpi="300" r:id="rId1"/>
      <headerFooter alignWithMargins="0">
        <oddFooter>&amp;C&amp;"Arial,Negrita"&amp;K09-024Ministerio de Economía &amp;"Arial,Normal"&amp;K000000| Subsecretaría de Coordinación Económica | Dirección Provincial de Coordinación Municipal&amp;R&amp;P</oddFooter>
      </headerFooter>
    </customSheetView>
    <customSheetView guid="{1154F945-E781-4016-ADEC-250E9B61A614}" scale="80" showGridLines="0" fitToPage="1">
      <pane xSplit="4" ySplit="9" topLeftCell="E10" activePane="bottomRight" state="frozen"/>
      <selection pane="bottomRight" activeCell="M10" sqref="M10"/>
      <pageMargins left="0" right="0" top="0.19685039370078741" bottom="0.43307086614173229" header="0.15748031496062992" footer="0"/>
      <printOptions horizontalCentered="1"/>
      <pageSetup paperSize="9" scale="85" fitToHeight="7" orientation="landscape" horizontalDpi="300" verticalDpi="300" r:id="rId2"/>
      <headerFooter alignWithMargins="0">
        <oddFooter>&amp;C&amp;"Arial,Negrita"&amp;K09-023MINISTERIO DE ECONOMÍA - SUBSECRETARÍA DE COORDINACIÓN ECONÓMICA
Dirección Provincial de Coordinación Municipal &amp;R&amp;P</oddFooter>
      </headerFooter>
    </customSheetView>
  </customSheetViews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3" orientation="portrait" horizontalDpi="300" verticalDpi="300" r:id="rId3"/>
  <headerFooter alignWithMargins="0">
    <oddFooter>&amp;C&amp;"Arial,Normal"MINISTERIO DE ECONOMÍA - SUBSECRETARIA DE COORDINACIÓN ECONÓMICA
Dirección Provincial de Coordinación Municipal y Programas de Desarrollo&amp;R&amp;P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N145"/>
  <sheetViews>
    <sheetView showGridLines="0" zoomScale="80" zoomScaleNormal="80" workbookViewId="0">
      <pane xSplit="4" ySplit="9" topLeftCell="E126" activePane="bottomRight" state="frozen"/>
      <selection activeCell="I145" sqref="I145"/>
      <selection pane="topRight" activeCell="I145" sqref="I145"/>
      <selection pane="bottomLeft" activeCell="I145" sqref="I145"/>
      <selection pane="bottomRight" activeCell="I145" sqref="I145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0" width="15.83203125" style="2" bestFit="1" customWidth="1"/>
    <col min="11" max="13" width="12.33203125" style="2" bestFit="1" customWidth="1"/>
    <col min="14" max="14" width="15" style="2" bestFit="1" customWidth="1"/>
    <col min="15" max="16384" width="12" style="2"/>
  </cols>
  <sheetData>
    <row r="1" spans="1:9" ht="18.75" customHeight="1" x14ac:dyDescent="0.2"/>
    <row r="2" spans="1:9" ht="43.5" customHeight="1" x14ac:dyDescent="0.2">
      <c r="B2" s="2"/>
      <c r="C2" s="2"/>
      <c r="D2" s="19"/>
      <c r="E2" s="19"/>
      <c r="F2" s="19"/>
      <c r="G2" s="19"/>
      <c r="H2" s="19"/>
      <c r="I2" s="19"/>
    </row>
    <row r="3" spans="1:9" ht="8.25" customHeight="1" x14ac:dyDescent="0.2"/>
    <row r="4" spans="1:9" x14ac:dyDescent="0.2">
      <c r="D4" s="3"/>
      <c r="E4" s="3"/>
      <c r="F4" s="3"/>
      <c r="G4" s="3"/>
      <c r="H4" s="3"/>
      <c r="I4" s="3"/>
    </row>
    <row r="5" spans="1:9" ht="21.75" customHeight="1" x14ac:dyDescent="0.3">
      <c r="D5" s="4" t="s">
        <v>143</v>
      </c>
      <c r="E5" s="3"/>
      <c r="F5" s="3"/>
      <c r="G5" s="3"/>
      <c r="H5" s="3"/>
      <c r="I5" s="3"/>
    </row>
    <row r="6" spans="1:9" ht="21.75" customHeight="1" x14ac:dyDescent="0.3">
      <c r="D6" s="4" t="s">
        <v>152</v>
      </c>
      <c r="E6" s="3"/>
      <c r="F6" s="3"/>
      <c r="G6" s="3"/>
      <c r="H6" s="3"/>
      <c r="I6" s="3"/>
    </row>
    <row r="7" spans="1:9" ht="21.75" customHeight="1" x14ac:dyDescent="0.25">
      <c r="D7" s="5"/>
      <c r="E7" s="6"/>
      <c r="F7" s="6"/>
      <c r="G7" s="6"/>
      <c r="H7" s="6"/>
      <c r="I7" s="7" t="s">
        <v>0</v>
      </c>
    </row>
    <row r="8" spans="1:9" ht="18.75" customHeight="1" x14ac:dyDescent="0.2">
      <c r="D8" s="21" t="s">
        <v>1</v>
      </c>
      <c r="E8" s="23" t="s">
        <v>153</v>
      </c>
      <c r="F8" s="24"/>
      <c r="G8" s="24"/>
      <c r="H8" s="24"/>
      <c r="I8" s="25"/>
    </row>
    <row r="9" spans="1:9" ht="60" customHeight="1" x14ac:dyDescent="0.2">
      <c r="A9" s="8"/>
      <c r="B9" s="8"/>
      <c r="C9" s="8"/>
      <c r="D9" s="22"/>
      <c r="E9" s="12" t="s">
        <v>2</v>
      </c>
      <c r="F9" s="12" t="s">
        <v>3</v>
      </c>
      <c r="G9" s="12" t="s">
        <v>4</v>
      </c>
      <c r="H9" s="12" t="s">
        <v>5</v>
      </c>
      <c r="I9" s="12" t="s">
        <v>142</v>
      </c>
    </row>
    <row r="10" spans="1:9" ht="15.75" x14ac:dyDescent="0.25">
      <c r="A10" s="9"/>
      <c r="B10" s="9"/>
      <c r="C10" s="10"/>
      <c r="D10" s="14" t="s">
        <v>6</v>
      </c>
      <c r="E10" s="16">
        <v>96524.51999999999</v>
      </c>
      <c r="F10" s="16">
        <v>108399.32578866303</v>
      </c>
      <c r="G10" s="16">
        <v>68791.920000000013</v>
      </c>
      <c r="H10" s="16">
        <v>0</v>
      </c>
      <c r="I10" s="15">
        <f t="shared" ref="I10:I73" si="0">SUM(E10:H10)</f>
        <v>273715.76578866306</v>
      </c>
    </row>
    <row r="11" spans="1:9" ht="15.75" x14ac:dyDescent="0.25">
      <c r="A11" s="9"/>
      <c r="B11" s="9"/>
      <c r="C11" s="10"/>
      <c r="D11" s="14" t="s">
        <v>7</v>
      </c>
      <c r="E11" s="16">
        <v>53807.5</v>
      </c>
      <c r="F11" s="16">
        <v>60841.899942170014</v>
      </c>
      <c r="G11" s="16">
        <v>54242.62</v>
      </c>
      <c r="H11" s="16">
        <v>0</v>
      </c>
      <c r="I11" s="15">
        <f t="shared" si="0"/>
        <v>168892.01994217001</v>
      </c>
    </row>
    <row r="12" spans="1:9" ht="15.75" x14ac:dyDescent="0.25">
      <c r="A12" s="9"/>
      <c r="B12" s="9"/>
      <c r="C12" s="10"/>
      <c r="D12" s="14" t="s">
        <v>8</v>
      </c>
      <c r="E12" s="16">
        <v>56026.69</v>
      </c>
      <c r="F12" s="16">
        <v>22057.003821517003</v>
      </c>
      <c r="G12" s="16">
        <v>37977.61</v>
      </c>
      <c r="H12" s="16">
        <v>0</v>
      </c>
      <c r="I12" s="15">
        <f t="shared" si="0"/>
        <v>116061.30382151701</v>
      </c>
    </row>
    <row r="13" spans="1:9" ht="15.75" x14ac:dyDescent="0.25">
      <c r="A13" s="9"/>
      <c r="B13" s="9"/>
      <c r="C13" s="10"/>
      <c r="D13" s="14" t="s">
        <v>9</v>
      </c>
      <c r="E13" s="16">
        <v>55543.399999999994</v>
      </c>
      <c r="F13" s="16">
        <v>583.33316955500015</v>
      </c>
      <c r="G13" s="16">
        <v>451597.73000000004</v>
      </c>
      <c r="H13" s="16">
        <v>0</v>
      </c>
      <c r="I13" s="15">
        <f t="shared" si="0"/>
        <v>507724.46316955506</v>
      </c>
    </row>
    <row r="14" spans="1:9" ht="15.75" x14ac:dyDescent="0.25">
      <c r="A14" s="9"/>
      <c r="B14" s="9"/>
      <c r="C14" s="10"/>
      <c r="D14" s="14" t="s">
        <v>10</v>
      </c>
      <c r="E14" s="16">
        <v>75888.809999999983</v>
      </c>
      <c r="F14" s="16">
        <v>24508.004563982005</v>
      </c>
      <c r="G14" s="16">
        <v>53703.649999999994</v>
      </c>
      <c r="H14" s="16">
        <v>0</v>
      </c>
      <c r="I14" s="15">
        <f t="shared" si="0"/>
        <v>154100.46456398198</v>
      </c>
    </row>
    <row r="15" spans="1:9" ht="15.75" x14ac:dyDescent="0.25">
      <c r="A15" s="9"/>
      <c r="B15" s="9"/>
      <c r="C15" s="10"/>
      <c r="D15" s="14" t="s">
        <v>11</v>
      </c>
      <c r="E15" s="16">
        <v>81</v>
      </c>
      <c r="F15" s="16">
        <v>136.19452542400003</v>
      </c>
      <c r="G15" s="16">
        <v>486932.74999999994</v>
      </c>
      <c r="H15" s="16">
        <v>0</v>
      </c>
      <c r="I15" s="15">
        <f t="shared" si="0"/>
        <v>487149.94452542393</v>
      </c>
    </row>
    <row r="16" spans="1:9" ht="15.75" x14ac:dyDescent="0.25">
      <c r="A16" s="9"/>
      <c r="B16" s="9"/>
      <c r="C16" s="10"/>
      <c r="D16" s="14" t="s">
        <v>12</v>
      </c>
      <c r="E16" s="16">
        <v>177990.1</v>
      </c>
      <c r="F16" s="16">
        <v>116860.41068062902</v>
      </c>
      <c r="G16" s="16">
        <v>148994.38999999998</v>
      </c>
      <c r="H16" s="16">
        <v>0</v>
      </c>
      <c r="I16" s="15">
        <f t="shared" si="0"/>
        <v>443844.90068062907</v>
      </c>
    </row>
    <row r="17" spans="1:9" ht="15.75" x14ac:dyDescent="0.25">
      <c r="A17" s="9"/>
      <c r="B17" s="9"/>
      <c r="C17" s="10"/>
      <c r="D17" s="14" t="s">
        <v>13</v>
      </c>
      <c r="E17" s="16">
        <v>91224.739999999991</v>
      </c>
      <c r="F17" s="16">
        <v>107368.35325981001</v>
      </c>
      <c r="G17" s="16">
        <v>193700.25</v>
      </c>
      <c r="H17" s="16">
        <v>0</v>
      </c>
      <c r="I17" s="15">
        <f t="shared" si="0"/>
        <v>392293.34325981</v>
      </c>
    </row>
    <row r="18" spans="1:9" ht="15.75" x14ac:dyDescent="0.25">
      <c r="A18" s="9"/>
      <c r="B18" s="9"/>
      <c r="C18" s="10"/>
      <c r="D18" s="14" t="s">
        <v>14</v>
      </c>
      <c r="E18" s="16">
        <v>18066.469999999998</v>
      </c>
      <c r="F18" s="16">
        <v>8753.0018343270003</v>
      </c>
      <c r="G18" s="16">
        <v>829872.33000000007</v>
      </c>
      <c r="H18" s="16">
        <v>0</v>
      </c>
      <c r="I18" s="15">
        <f t="shared" si="0"/>
        <v>856691.80183432705</v>
      </c>
    </row>
    <row r="19" spans="1:9" ht="15.75" x14ac:dyDescent="0.25">
      <c r="A19" s="9"/>
      <c r="B19" s="9"/>
      <c r="C19" s="10"/>
      <c r="D19" s="14" t="s">
        <v>15</v>
      </c>
      <c r="E19" s="16">
        <v>178635.54</v>
      </c>
      <c r="F19" s="16">
        <v>83541.321322948017</v>
      </c>
      <c r="G19" s="16">
        <v>141638.41</v>
      </c>
      <c r="H19" s="16">
        <v>0</v>
      </c>
      <c r="I19" s="15">
        <f t="shared" si="0"/>
        <v>403815.27132294804</v>
      </c>
    </row>
    <row r="20" spans="1:9" ht="15.75" x14ac:dyDescent="0.25">
      <c r="A20" s="9"/>
      <c r="B20" s="9"/>
      <c r="C20" s="10"/>
      <c r="D20" s="14" t="s">
        <v>16</v>
      </c>
      <c r="E20" s="16">
        <v>50224.92</v>
      </c>
      <c r="F20" s="16">
        <v>21512.726434988002</v>
      </c>
      <c r="G20" s="16">
        <v>63399.909999999996</v>
      </c>
      <c r="H20" s="16">
        <v>0</v>
      </c>
      <c r="I20" s="15">
        <f t="shared" si="0"/>
        <v>135137.55643498799</v>
      </c>
    </row>
    <row r="21" spans="1:9" ht="15.75" x14ac:dyDescent="0.25">
      <c r="A21" s="9"/>
      <c r="B21" s="9"/>
      <c r="C21" s="10"/>
      <c r="D21" s="14" t="s">
        <v>17</v>
      </c>
      <c r="E21" s="16">
        <v>111116.97</v>
      </c>
      <c r="F21" s="16">
        <v>99938.240896697011</v>
      </c>
      <c r="G21" s="16">
        <v>77396.679999999993</v>
      </c>
      <c r="H21" s="16">
        <v>0</v>
      </c>
      <c r="I21" s="15">
        <f t="shared" si="0"/>
        <v>288451.890896697</v>
      </c>
    </row>
    <row r="22" spans="1:9" ht="15.75" x14ac:dyDescent="0.25">
      <c r="A22" s="9"/>
      <c r="B22" s="9"/>
      <c r="C22" s="10"/>
      <c r="D22" s="14" t="s">
        <v>18</v>
      </c>
      <c r="E22" s="16">
        <v>91059.93</v>
      </c>
      <c r="F22" s="16">
        <v>4279.1118171820008</v>
      </c>
      <c r="G22" s="16">
        <v>356821.76000000007</v>
      </c>
      <c r="H22" s="16">
        <v>0</v>
      </c>
      <c r="I22" s="15">
        <f t="shared" si="0"/>
        <v>452160.80181718204</v>
      </c>
    </row>
    <row r="23" spans="1:9" ht="15.75" x14ac:dyDescent="0.25">
      <c r="A23" s="9"/>
      <c r="B23" s="9"/>
      <c r="C23" s="10"/>
      <c r="D23" s="14" t="s">
        <v>19</v>
      </c>
      <c r="E23" s="16">
        <v>6615.26</v>
      </c>
      <c r="F23" s="16">
        <v>1594.7778068950004</v>
      </c>
      <c r="G23" s="16">
        <v>116492.41000000002</v>
      </c>
      <c r="H23" s="16">
        <v>0</v>
      </c>
      <c r="I23" s="15">
        <f t="shared" si="0"/>
        <v>124702.44780689501</v>
      </c>
    </row>
    <row r="24" spans="1:9" ht="15.75" x14ac:dyDescent="0.25">
      <c r="A24" s="9"/>
      <c r="B24" s="9"/>
      <c r="C24" s="10"/>
      <c r="D24" s="14" t="s">
        <v>20</v>
      </c>
      <c r="E24" s="16">
        <v>57783.94000000001</v>
      </c>
      <c r="F24" s="16">
        <v>61289.539301468016</v>
      </c>
      <c r="G24" s="16">
        <v>141424.35999999999</v>
      </c>
      <c r="H24" s="16">
        <v>0</v>
      </c>
      <c r="I24" s="15">
        <f t="shared" si="0"/>
        <v>260497.83930146802</v>
      </c>
    </row>
    <row r="25" spans="1:9" ht="15.75" x14ac:dyDescent="0.25">
      <c r="A25" s="9"/>
      <c r="B25" s="9"/>
      <c r="C25" s="10"/>
      <c r="D25" s="14" t="s">
        <v>21</v>
      </c>
      <c r="E25" s="16">
        <v>141801.12000000005</v>
      </c>
      <c r="F25" s="16">
        <v>45515.008680300001</v>
      </c>
      <c r="G25" s="16">
        <v>109732.17000000001</v>
      </c>
      <c r="H25" s="16">
        <v>0</v>
      </c>
      <c r="I25" s="15">
        <f t="shared" si="0"/>
        <v>297048.29868030007</v>
      </c>
    </row>
    <row r="26" spans="1:9" ht="15.75" x14ac:dyDescent="0.25">
      <c r="A26" s="9"/>
      <c r="B26" s="9"/>
      <c r="C26" s="10"/>
      <c r="D26" s="14" t="s">
        <v>22</v>
      </c>
      <c r="E26" s="16">
        <v>19783.709999999995</v>
      </c>
      <c r="F26" s="16">
        <v>26064.227303018008</v>
      </c>
      <c r="G26" s="16">
        <v>69914.39999999998</v>
      </c>
      <c r="H26" s="16">
        <v>0</v>
      </c>
      <c r="I26" s="15">
        <f t="shared" si="0"/>
        <v>115762.33730301798</v>
      </c>
    </row>
    <row r="27" spans="1:9" ht="15.75" x14ac:dyDescent="0.25">
      <c r="A27" s="9"/>
      <c r="B27" s="9"/>
      <c r="C27" s="10"/>
      <c r="D27" s="14" t="s">
        <v>23</v>
      </c>
      <c r="E27" s="16">
        <v>4996.57</v>
      </c>
      <c r="F27" s="16">
        <v>3695.7786476270003</v>
      </c>
      <c r="G27" s="16">
        <v>137990</v>
      </c>
      <c r="H27" s="16">
        <v>0</v>
      </c>
      <c r="I27" s="15">
        <f t="shared" si="0"/>
        <v>146682.34864762699</v>
      </c>
    </row>
    <row r="28" spans="1:9" ht="15.75" x14ac:dyDescent="0.25">
      <c r="A28" s="9"/>
      <c r="B28" s="9"/>
      <c r="C28" s="10"/>
      <c r="D28" s="14" t="s">
        <v>24</v>
      </c>
      <c r="E28" s="16">
        <v>45235.55</v>
      </c>
      <c r="F28" s="16">
        <v>19800.781279015006</v>
      </c>
      <c r="G28" s="16">
        <v>74473.389999999985</v>
      </c>
      <c r="H28" s="16">
        <v>0</v>
      </c>
      <c r="I28" s="15">
        <f t="shared" si="0"/>
        <v>139509.72127901501</v>
      </c>
    </row>
    <row r="29" spans="1:9" ht="15.75" x14ac:dyDescent="0.25">
      <c r="A29" s="9"/>
      <c r="B29" s="9"/>
      <c r="C29" s="10"/>
      <c r="D29" s="14" t="s">
        <v>25</v>
      </c>
      <c r="E29" s="16">
        <v>43298.51</v>
      </c>
      <c r="F29" s="16">
        <v>11864.946597232001</v>
      </c>
      <c r="G29" s="16">
        <v>37843.54</v>
      </c>
      <c r="H29" s="16">
        <v>0</v>
      </c>
      <c r="I29" s="15">
        <f t="shared" si="0"/>
        <v>93006.996597232006</v>
      </c>
    </row>
    <row r="30" spans="1:9" ht="15.75" x14ac:dyDescent="0.25">
      <c r="A30" s="9"/>
      <c r="B30" s="9"/>
      <c r="C30" s="10"/>
      <c r="D30" s="14" t="s">
        <v>26</v>
      </c>
      <c r="E30" s="16">
        <v>107056.98999999998</v>
      </c>
      <c r="F30" s="16">
        <v>63992.900488101019</v>
      </c>
      <c r="G30" s="16">
        <v>50324.530000000006</v>
      </c>
      <c r="H30" s="16">
        <v>0</v>
      </c>
      <c r="I30" s="15">
        <f t="shared" si="0"/>
        <v>221374.42048810099</v>
      </c>
    </row>
    <row r="31" spans="1:9" ht="15.75" x14ac:dyDescent="0.25">
      <c r="A31" s="9"/>
      <c r="B31" s="9"/>
      <c r="C31" s="10"/>
      <c r="D31" s="14" t="s">
        <v>27</v>
      </c>
      <c r="E31" s="16">
        <v>35381.14</v>
      </c>
      <c r="F31" s="16">
        <v>66327.23459665502</v>
      </c>
      <c r="G31" s="16">
        <v>55289.78</v>
      </c>
      <c r="H31" s="16">
        <v>0</v>
      </c>
      <c r="I31" s="15">
        <f t="shared" si="0"/>
        <v>156998.15459665502</v>
      </c>
    </row>
    <row r="32" spans="1:9" ht="15.75" x14ac:dyDescent="0.25">
      <c r="A32" s="9"/>
      <c r="B32" s="9"/>
      <c r="C32" s="10"/>
      <c r="D32" s="14" t="s">
        <v>28</v>
      </c>
      <c r="E32" s="16">
        <v>16553.690000000002</v>
      </c>
      <c r="F32" s="16">
        <v>22387.976546904007</v>
      </c>
      <c r="G32" s="16">
        <v>32086.309999999994</v>
      </c>
      <c r="H32" s="16">
        <v>0</v>
      </c>
      <c r="I32" s="15">
        <f t="shared" si="0"/>
        <v>71027.976546903999</v>
      </c>
    </row>
    <row r="33" spans="1:9" ht="15.75" x14ac:dyDescent="0.25">
      <c r="A33" s="9"/>
      <c r="B33" s="9"/>
      <c r="C33" s="10"/>
      <c r="D33" s="14" t="s">
        <v>29</v>
      </c>
      <c r="E33" s="16">
        <v>7323.6</v>
      </c>
      <c r="F33" s="16">
        <v>33844.339567864001</v>
      </c>
      <c r="G33" s="16">
        <v>22103.350000000006</v>
      </c>
      <c r="H33" s="16">
        <v>0</v>
      </c>
      <c r="I33" s="15">
        <f t="shared" si="0"/>
        <v>63271.289567864005</v>
      </c>
    </row>
    <row r="34" spans="1:9" ht="15.75" x14ac:dyDescent="0.25">
      <c r="A34" s="9"/>
      <c r="B34" s="9"/>
      <c r="C34" s="10"/>
      <c r="D34" s="14" t="s">
        <v>30</v>
      </c>
      <c r="E34" s="16">
        <v>171492.85999999996</v>
      </c>
      <c r="F34" s="16">
        <v>48568.870483833009</v>
      </c>
      <c r="G34" s="16">
        <v>128568.46</v>
      </c>
      <c r="H34" s="16">
        <v>0</v>
      </c>
      <c r="I34" s="15">
        <f t="shared" si="0"/>
        <v>348630.19048383296</v>
      </c>
    </row>
    <row r="35" spans="1:9" ht="15.75" x14ac:dyDescent="0.25">
      <c r="A35" s="9"/>
      <c r="B35" s="9"/>
      <c r="C35" s="10"/>
      <c r="D35" s="14" t="s">
        <v>31</v>
      </c>
      <c r="E35" s="16">
        <v>88582.400000000009</v>
      </c>
      <c r="F35" s="16">
        <v>65648.264830203014</v>
      </c>
      <c r="G35" s="16">
        <v>109293.32</v>
      </c>
      <c r="H35" s="16">
        <v>0</v>
      </c>
      <c r="I35" s="15">
        <f t="shared" si="0"/>
        <v>263523.984830203</v>
      </c>
    </row>
    <row r="36" spans="1:9" ht="15.75" x14ac:dyDescent="0.25">
      <c r="A36" s="9"/>
      <c r="B36" s="9"/>
      <c r="C36" s="10"/>
      <c r="D36" s="14" t="s">
        <v>32</v>
      </c>
      <c r="E36" s="16">
        <v>44711.79</v>
      </c>
      <c r="F36" s="16">
        <v>44308.785842997</v>
      </c>
      <c r="G36" s="16">
        <v>188566.83000000002</v>
      </c>
      <c r="H36" s="16">
        <v>0</v>
      </c>
      <c r="I36" s="15">
        <f t="shared" si="0"/>
        <v>277587.40584299702</v>
      </c>
    </row>
    <row r="37" spans="1:9" ht="15.75" x14ac:dyDescent="0.25">
      <c r="A37" s="9"/>
      <c r="B37" s="9"/>
      <c r="C37" s="10"/>
      <c r="D37" s="14" t="s">
        <v>33</v>
      </c>
      <c r="E37" s="16">
        <v>56898.259999999995</v>
      </c>
      <c r="F37" s="16">
        <v>24508.004563982005</v>
      </c>
      <c r="G37" s="16">
        <v>58434.28</v>
      </c>
      <c r="H37" s="16">
        <v>0</v>
      </c>
      <c r="I37" s="15">
        <f t="shared" si="0"/>
        <v>139840.544563982</v>
      </c>
    </row>
    <row r="38" spans="1:9" ht="15.75" x14ac:dyDescent="0.25">
      <c r="A38" s="9"/>
      <c r="B38" s="9"/>
      <c r="C38" s="10"/>
      <c r="D38" s="14" t="s">
        <v>34</v>
      </c>
      <c r="E38" s="16">
        <v>16708.889999999996</v>
      </c>
      <c r="F38" s="16">
        <v>53256.065162120016</v>
      </c>
      <c r="G38" s="16">
        <v>67721.64</v>
      </c>
      <c r="H38" s="16">
        <v>0</v>
      </c>
      <c r="I38" s="15">
        <f t="shared" si="0"/>
        <v>137686.59516212001</v>
      </c>
    </row>
    <row r="39" spans="1:9" ht="15.75" x14ac:dyDescent="0.25">
      <c r="A39" s="9"/>
      <c r="B39" s="9"/>
      <c r="C39" s="10"/>
      <c r="D39" s="14" t="s">
        <v>35</v>
      </c>
      <c r="E39" s="16">
        <v>31859.89</v>
      </c>
      <c r="F39" s="16">
        <v>83385.598906011015</v>
      </c>
      <c r="G39" s="16">
        <v>126240.48</v>
      </c>
      <c r="H39" s="16">
        <v>0</v>
      </c>
      <c r="I39" s="15">
        <f t="shared" si="0"/>
        <v>241485.96890601102</v>
      </c>
    </row>
    <row r="40" spans="1:9" ht="15.75" x14ac:dyDescent="0.25">
      <c r="A40" s="9"/>
      <c r="B40" s="9"/>
      <c r="C40" s="10"/>
      <c r="D40" s="14" t="s">
        <v>36</v>
      </c>
      <c r="E40" s="16">
        <v>912.38</v>
      </c>
      <c r="F40" s="16">
        <v>4376.2505595800012</v>
      </c>
      <c r="G40" s="16">
        <v>74226</v>
      </c>
      <c r="H40" s="16">
        <v>0</v>
      </c>
      <c r="I40" s="15">
        <f t="shared" si="0"/>
        <v>79514.630559580008</v>
      </c>
    </row>
    <row r="41" spans="1:9" ht="15.75" x14ac:dyDescent="0.25">
      <c r="A41" s="9"/>
      <c r="B41" s="9"/>
      <c r="C41" s="10"/>
      <c r="D41" s="14" t="s">
        <v>37</v>
      </c>
      <c r="E41" s="16">
        <v>58013.14</v>
      </c>
      <c r="F41" s="16">
        <v>73134.958007187015</v>
      </c>
      <c r="G41" s="16">
        <v>186363.59</v>
      </c>
      <c r="H41" s="16">
        <v>0</v>
      </c>
      <c r="I41" s="15">
        <f t="shared" si="0"/>
        <v>317511.68800718698</v>
      </c>
    </row>
    <row r="42" spans="1:9" ht="15.75" x14ac:dyDescent="0.25">
      <c r="A42" s="9"/>
      <c r="B42" s="9"/>
      <c r="C42" s="10"/>
      <c r="D42" s="14" t="s">
        <v>38</v>
      </c>
      <c r="E42" s="16">
        <v>79850.51999999999</v>
      </c>
      <c r="F42" s="16">
        <v>75469.292115741016</v>
      </c>
      <c r="G42" s="16">
        <v>41537.980000000003</v>
      </c>
      <c r="H42" s="16">
        <v>0</v>
      </c>
      <c r="I42" s="15">
        <f t="shared" si="0"/>
        <v>196857.79211574103</v>
      </c>
    </row>
    <row r="43" spans="1:9" ht="15.75" x14ac:dyDescent="0.25">
      <c r="A43" s="9"/>
      <c r="B43" s="9"/>
      <c r="C43" s="10"/>
      <c r="D43" s="14" t="s">
        <v>39</v>
      </c>
      <c r="E43" s="16">
        <v>3999.6800000000003</v>
      </c>
      <c r="F43" s="16">
        <v>28806.644272677004</v>
      </c>
      <c r="G43" s="16">
        <v>52650.58</v>
      </c>
      <c r="H43" s="16">
        <v>0</v>
      </c>
      <c r="I43" s="15">
        <f t="shared" si="0"/>
        <v>85456.904272676999</v>
      </c>
    </row>
    <row r="44" spans="1:9" ht="15.75" x14ac:dyDescent="0.25">
      <c r="A44" s="9"/>
      <c r="B44" s="9"/>
      <c r="C44" s="10"/>
      <c r="D44" s="14" t="s">
        <v>40</v>
      </c>
      <c r="E44" s="16">
        <v>907.09999999999991</v>
      </c>
      <c r="F44" s="16">
        <v>2217.1667594760006</v>
      </c>
      <c r="G44" s="16">
        <v>58391.03</v>
      </c>
      <c r="H44" s="16">
        <v>0</v>
      </c>
      <c r="I44" s="15">
        <f t="shared" si="0"/>
        <v>61515.296759475998</v>
      </c>
    </row>
    <row r="45" spans="1:9" ht="15.75" x14ac:dyDescent="0.25">
      <c r="A45" s="9"/>
      <c r="B45" s="9"/>
      <c r="C45" s="10"/>
      <c r="D45" s="14" t="s">
        <v>41</v>
      </c>
      <c r="E45" s="16">
        <v>111143.28</v>
      </c>
      <c r="F45" s="16">
        <v>641.91684409400011</v>
      </c>
      <c r="G45" s="16">
        <v>258107.29000000007</v>
      </c>
      <c r="H45" s="16">
        <v>0</v>
      </c>
      <c r="I45" s="15">
        <f t="shared" si="0"/>
        <v>369892.48684409406</v>
      </c>
    </row>
    <row r="46" spans="1:9" ht="15.75" x14ac:dyDescent="0.25">
      <c r="A46" s="9"/>
      <c r="B46" s="9"/>
      <c r="C46" s="10"/>
      <c r="D46" s="14" t="s">
        <v>42</v>
      </c>
      <c r="E46" s="16">
        <v>948.57999999999993</v>
      </c>
      <c r="F46" s="16">
        <v>1692.4172644600003</v>
      </c>
      <c r="G46" s="16">
        <v>243308.96999999997</v>
      </c>
      <c r="H46" s="16">
        <v>0</v>
      </c>
      <c r="I46" s="15">
        <f t="shared" si="0"/>
        <v>245949.96726445996</v>
      </c>
    </row>
    <row r="47" spans="1:9" ht="15.75" x14ac:dyDescent="0.25">
      <c r="A47" s="9"/>
      <c r="B47" s="9"/>
      <c r="C47" s="10"/>
      <c r="D47" s="14" t="s">
        <v>43</v>
      </c>
      <c r="E47" s="16">
        <v>37482.920000000013</v>
      </c>
      <c r="F47" s="16">
        <v>13576.891753205002</v>
      </c>
      <c r="G47" s="16">
        <v>45075.73</v>
      </c>
      <c r="H47" s="16">
        <v>0</v>
      </c>
      <c r="I47" s="15">
        <f t="shared" si="0"/>
        <v>96135.54175320502</v>
      </c>
    </row>
    <row r="48" spans="1:9" ht="15.75" x14ac:dyDescent="0.25">
      <c r="A48" s="9"/>
      <c r="B48" s="9"/>
      <c r="C48" s="10"/>
      <c r="D48" s="14" t="s">
        <v>44</v>
      </c>
      <c r="E48" s="16">
        <v>29769.68</v>
      </c>
      <c r="F48" s="16">
        <v>1692.4172644600003</v>
      </c>
      <c r="G48" s="16">
        <v>142902.82999999999</v>
      </c>
      <c r="H48" s="16">
        <v>0</v>
      </c>
      <c r="I48" s="15">
        <f t="shared" si="0"/>
        <v>174364.92726445998</v>
      </c>
    </row>
    <row r="49" spans="1:9" ht="15.75" x14ac:dyDescent="0.25">
      <c r="A49" s="9"/>
      <c r="B49" s="9"/>
      <c r="C49" s="10"/>
      <c r="D49" s="14" t="s">
        <v>45</v>
      </c>
      <c r="E49" s="16">
        <v>27102.93</v>
      </c>
      <c r="F49" s="16">
        <v>2548.1394848630002</v>
      </c>
      <c r="G49" s="16">
        <v>261135.03</v>
      </c>
      <c r="H49" s="16">
        <v>0</v>
      </c>
      <c r="I49" s="15">
        <f t="shared" si="0"/>
        <v>290786.09948486299</v>
      </c>
    </row>
    <row r="50" spans="1:9" ht="15.75" x14ac:dyDescent="0.25">
      <c r="A50" s="9"/>
      <c r="B50" s="9"/>
      <c r="C50" s="10"/>
      <c r="D50" s="14" t="s">
        <v>46</v>
      </c>
      <c r="E50" s="16">
        <v>74938.319999999992</v>
      </c>
      <c r="F50" s="16">
        <v>24625.672628227003</v>
      </c>
      <c r="G50" s="16">
        <v>22051.86</v>
      </c>
      <c r="H50" s="16">
        <v>0</v>
      </c>
      <c r="I50" s="15">
        <f t="shared" si="0"/>
        <v>121615.85262822699</v>
      </c>
    </row>
    <row r="51" spans="1:9" ht="15.75" x14ac:dyDescent="0.25">
      <c r="A51" s="9"/>
      <c r="B51" s="9"/>
      <c r="C51" s="10"/>
      <c r="D51" s="14" t="s">
        <v>47</v>
      </c>
      <c r="E51" s="16">
        <v>31282.059999999987</v>
      </c>
      <c r="F51" s="16">
        <v>44775.953093808013</v>
      </c>
      <c r="G51" s="16">
        <v>107499.01999999997</v>
      </c>
      <c r="H51" s="16">
        <v>0</v>
      </c>
      <c r="I51" s="15">
        <f t="shared" si="0"/>
        <v>183557.03309380799</v>
      </c>
    </row>
    <row r="52" spans="1:9" ht="15.75" x14ac:dyDescent="0.25">
      <c r="A52" s="9"/>
      <c r="B52" s="9"/>
      <c r="C52" s="10"/>
      <c r="D52" s="14" t="s">
        <v>48</v>
      </c>
      <c r="E52" s="16">
        <v>39907.040000000008</v>
      </c>
      <c r="F52" s="16">
        <v>45125.952995541003</v>
      </c>
      <c r="G52" s="16">
        <v>33972.400000000001</v>
      </c>
      <c r="H52" s="16">
        <v>0</v>
      </c>
      <c r="I52" s="15">
        <f t="shared" si="0"/>
        <v>119005.39299554101</v>
      </c>
    </row>
    <row r="53" spans="1:9" ht="15.75" x14ac:dyDescent="0.25">
      <c r="A53" s="9"/>
      <c r="B53" s="9"/>
      <c r="C53" s="10"/>
      <c r="D53" s="14" t="s">
        <v>49</v>
      </c>
      <c r="E53" s="16">
        <v>47413.810000000005</v>
      </c>
      <c r="F53" s="16">
        <v>30926.672289755006</v>
      </c>
      <c r="G53" s="16">
        <v>96589.43</v>
      </c>
      <c r="H53" s="16">
        <v>0</v>
      </c>
      <c r="I53" s="15">
        <f t="shared" si="0"/>
        <v>174929.91228975501</v>
      </c>
    </row>
    <row r="54" spans="1:9" ht="15.75" x14ac:dyDescent="0.25">
      <c r="A54" s="9"/>
      <c r="B54" s="9"/>
      <c r="C54" s="10"/>
      <c r="D54" s="14" t="s">
        <v>50</v>
      </c>
      <c r="E54" s="16">
        <v>10324.470000000003</v>
      </c>
      <c r="F54" s="16">
        <v>28398.060696405009</v>
      </c>
      <c r="G54" s="16">
        <v>63112.02</v>
      </c>
      <c r="H54" s="16">
        <v>0</v>
      </c>
      <c r="I54" s="15">
        <f t="shared" si="0"/>
        <v>101834.550696405</v>
      </c>
    </row>
    <row r="55" spans="1:9" ht="15.75" x14ac:dyDescent="0.25">
      <c r="A55" s="9"/>
      <c r="B55" s="9"/>
      <c r="C55" s="10"/>
      <c r="D55" s="14" t="s">
        <v>51</v>
      </c>
      <c r="E55" s="16">
        <v>11939.15</v>
      </c>
      <c r="F55" s="16">
        <v>55823.732538496013</v>
      </c>
      <c r="G55" s="16">
        <v>11202.58</v>
      </c>
      <c r="H55" s="16">
        <v>0</v>
      </c>
      <c r="I55" s="15">
        <f t="shared" si="0"/>
        <v>78965.462538496009</v>
      </c>
    </row>
    <row r="56" spans="1:9" ht="15.75" x14ac:dyDescent="0.25">
      <c r="A56" s="9"/>
      <c r="B56" s="9"/>
      <c r="C56" s="10"/>
      <c r="D56" s="14" t="s">
        <v>52</v>
      </c>
      <c r="E56" s="16">
        <v>38063.109999999993</v>
      </c>
      <c r="F56" s="16">
        <v>64736.963226263018</v>
      </c>
      <c r="G56" s="16">
        <v>53126.92</v>
      </c>
      <c r="H56" s="16">
        <v>0</v>
      </c>
      <c r="I56" s="15">
        <f t="shared" si="0"/>
        <v>155926.99322626303</v>
      </c>
    </row>
    <row r="57" spans="1:9" ht="15.75" x14ac:dyDescent="0.25">
      <c r="A57" s="9"/>
      <c r="B57" s="9"/>
      <c r="C57" s="10"/>
      <c r="D57" s="14" t="s">
        <v>53</v>
      </c>
      <c r="E57" s="16">
        <v>22725.659999999993</v>
      </c>
      <c r="F57" s="16">
        <v>21396.059801077005</v>
      </c>
      <c r="G57" s="16">
        <v>32895.480000000003</v>
      </c>
      <c r="H57" s="16">
        <v>0</v>
      </c>
      <c r="I57" s="15">
        <f t="shared" si="0"/>
        <v>77017.199801076989</v>
      </c>
    </row>
    <row r="58" spans="1:9" ht="15.75" x14ac:dyDescent="0.25">
      <c r="A58" s="9"/>
      <c r="B58" s="9"/>
      <c r="C58" s="10"/>
      <c r="D58" s="14" t="s">
        <v>54</v>
      </c>
      <c r="E58" s="16">
        <v>29752.46</v>
      </c>
      <c r="F58" s="16">
        <v>23029.893390998004</v>
      </c>
      <c r="G58" s="16">
        <v>3746.75</v>
      </c>
      <c r="H58" s="16">
        <v>0</v>
      </c>
      <c r="I58" s="15">
        <f t="shared" si="0"/>
        <v>56529.103390998003</v>
      </c>
    </row>
    <row r="59" spans="1:9" ht="15.75" x14ac:dyDescent="0.25">
      <c r="A59" s="9"/>
      <c r="B59" s="9"/>
      <c r="C59" s="10"/>
      <c r="D59" s="14" t="s">
        <v>55</v>
      </c>
      <c r="E59" s="16">
        <v>38888.199999999997</v>
      </c>
      <c r="F59" s="16">
        <v>38901.562754564009</v>
      </c>
      <c r="G59" s="16">
        <v>52125.47</v>
      </c>
      <c r="H59" s="16">
        <v>0</v>
      </c>
      <c r="I59" s="15">
        <f t="shared" si="0"/>
        <v>129915.232754564</v>
      </c>
    </row>
    <row r="60" spans="1:9" ht="15.75" x14ac:dyDescent="0.25">
      <c r="A60" s="9"/>
      <c r="B60" s="9"/>
      <c r="C60" s="10"/>
      <c r="D60" s="14" t="s">
        <v>56</v>
      </c>
      <c r="E60" s="16">
        <v>14421.140000000003</v>
      </c>
      <c r="F60" s="16">
        <v>23535.615709668004</v>
      </c>
      <c r="G60" s="16">
        <v>28409.209999999995</v>
      </c>
      <c r="H60" s="16">
        <v>0</v>
      </c>
      <c r="I60" s="15">
        <f t="shared" si="0"/>
        <v>66365.965709668002</v>
      </c>
    </row>
    <row r="61" spans="1:9" ht="15.75" x14ac:dyDescent="0.25">
      <c r="A61" s="9"/>
      <c r="B61" s="9"/>
      <c r="C61" s="10"/>
      <c r="D61" s="14" t="s">
        <v>57</v>
      </c>
      <c r="E61" s="16">
        <v>45095.95</v>
      </c>
      <c r="F61" s="16">
        <v>34039.117767827011</v>
      </c>
      <c r="G61" s="16">
        <v>39447.43</v>
      </c>
      <c r="H61" s="16">
        <v>0</v>
      </c>
      <c r="I61" s="15">
        <f t="shared" si="0"/>
        <v>118582.49776782701</v>
      </c>
    </row>
    <row r="62" spans="1:9" ht="15.75" x14ac:dyDescent="0.25">
      <c r="A62" s="9"/>
      <c r="B62" s="9"/>
      <c r="C62" s="10"/>
      <c r="D62" s="14" t="s">
        <v>58</v>
      </c>
      <c r="E62" s="16">
        <v>59994.119999999988</v>
      </c>
      <c r="F62" s="16">
        <v>44055.924683662015</v>
      </c>
      <c r="G62" s="16">
        <v>1846612.7599999998</v>
      </c>
      <c r="H62" s="16">
        <v>0</v>
      </c>
      <c r="I62" s="15">
        <f t="shared" si="0"/>
        <v>1950662.8046836618</v>
      </c>
    </row>
    <row r="63" spans="1:9" ht="15.75" x14ac:dyDescent="0.25">
      <c r="A63" s="9"/>
      <c r="B63" s="9"/>
      <c r="C63" s="10"/>
      <c r="D63" s="14" t="s">
        <v>59</v>
      </c>
      <c r="E63" s="16">
        <v>32516.01</v>
      </c>
      <c r="F63" s="16">
        <v>4862.945701904001</v>
      </c>
      <c r="G63" s="16">
        <v>79087.560000000012</v>
      </c>
      <c r="H63" s="16">
        <v>0</v>
      </c>
      <c r="I63" s="15">
        <f t="shared" si="0"/>
        <v>116466.51570190402</v>
      </c>
    </row>
    <row r="64" spans="1:9" ht="15.75" x14ac:dyDescent="0.25">
      <c r="A64" s="9"/>
      <c r="B64" s="9"/>
      <c r="C64" s="10"/>
      <c r="D64" s="14" t="s">
        <v>60</v>
      </c>
      <c r="E64" s="16">
        <v>0</v>
      </c>
      <c r="F64" s="16">
        <v>0</v>
      </c>
      <c r="G64" s="16">
        <v>668638.34000000008</v>
      </c>
      <c r="H64" s="16">
        <v>0</v>
      </c>
      <c r="I64" s="15">
        <f t="shared" si="0"/>
        <v>668638.34000000008</v>
      </c>
    </row>
    <row r="65" spans="1:9" ht="15.75" x14ac:dyDescent="0.25">
      <c r="A65" s="9"/>
      <c r="B65" s="9"/>
      <c r="C65" s="10"/>
      <c r="D65" s="14" t="s">
        <v>61</v>
      </c>
      <c r="E65" s="16">
        <v>51611.14</v>
      </c>
      <c r="F65" s="16">
        <v>57574.232762328007</v>
      </c>
      <c r="G65" s="16">
        <v>35838.37000000001</v>
      </c>
      <c r="H65" s="16">
        <v>0</v>
      </c>
      <c r="I65" s="15">
        <f t="shared" si="0"/>
        <v>145023.74276232801</v>
      </c>
    </row>
    <row r="66" spans="1:9" ht="15.75" x14ac:dyDescent="0.25">
      <c r="A66" s="9"/>
      <c r="B66" s="9"/>
      <c r="C66" s="10"/>
      <c r="D66" s="14" t="s">
        <v>62</v>
      </c>
      <c r="E66" s="16">
        <v>248331.63999999998</v>
      </c>
      <c r="F66" s="16">
        <v>114467.99361270302</v>
      </c>
      <c r="G66" s="16">
        <v>112251.80000000002</v>
      </c>
      <c r="H66" s="16">
        <v>0</v>
      </c>
      <c r="I66" s="15">
        <f t="shared" si="0"/>
        <v>475051.433612703</v>
      </c>
    </row>
    <row r="67" spans="1:9" ht="15.75" x14ac:dyDescent="0.25">
      <c r="A67" s="9"/>
      <c r="B67" s="9"/>
      <c r="C67" s="10"/>
      <c r="D67" s="14" t="s">
        <v>63</v>
      </c>
      <c r="E67" s="16">
        <v>152498.85</v>
      </c>
      <c r="F67" s="16">
        <v>52906.065260387011</v>
      </c>
      <c r="G67" s="16">
        <v>51419.25</v>
      </c>
      <c r="H67" s="16">
        <v>0</v>
      </c>
      <c r="I67" s="15">
        <f t="shared" si="0"/>
        <v>256824.165260387</v>
      </c>
    </row>
    <row r="68" spans="1:9" ht="15.75" x14ac:dyDescent="0.25">
      <c r="A68" s="9"/>
      <c r="B68" s="9"/>
      <c r="C68" s="10"/>
      <c r="D68" s="14" t="s">
        <v>64</v>
      </c>
      <c r="E68" s="16">
        <v>42018.05</v>
      </c>
      <c r="F68" s="16">
        <v>22368.448655391003</v>
      </c>
      <c r="G68" s="16">
        <v>44149.170000000006</v>
      </c>
      <c r="H68" s="16">
        <v>0</v>
      </c>
      <c r="I68" s="15">
        <f t="shared" si="0"/>
        <v>108535.66865539101</v>
      </c>
    </row>
    <row r="69" spans="1:9" ht="15.75" x14ac:dyDescent="0.25">
      <c r="A69" s="9"/>
      <c r="B69" s="9"/>
      <c r="C69" s="10"/>
      <c r="D69" s="14" t="s">
        <v>65</v>
      </c>
      <c r="E69" s="16">
        <v>0</v>
      </c>
      <c r="F69" s="16">
        <v>0</v>
      </c>
      <c r="G69" s="16">
        <v>210063.54</v>
      </c>
      <c r="H69" s="16">
        <v>0</v>
      </c>
      <c r="I69" s="15">
        <f t="shared" si="0"/>
        <v>210063.54</v>
      </c>
    </row>
    <row r="70" spans="1:9" ht="15.75" x14ac:dyDescent="0.25">
      <c r="A70" s="9"/>
      <c r="B70" s="9"/>
      <c r="C70" s="10"/>
      <c r="D70" s="14" t="s">
        <v>66</v>
      </c>
      <c r="E70" s="16">
        <v>0</v>
      </c>
      <c r="F70" s="16">
        <v>0</v>
      </c>
      <c r="G70" s="16">
        <v>259782.23</v>
      </c>
      <c r="H70" s="16">
        <v>0</v>
      </c>
      <c r="I70" s="15">
        <f t="shared" si="0"/>
        <v>259782.23</v>
      </c>
    </row>
    <row r="71" spans="1:9" ht="15.75" x14ac:dyDescent="0.25">
      <c r="A71" s="9"/>
      <c r="B71" s="9"/>
      <c r="C71" s="10"/>
      <c r="D71" s="14" t="s">
        <v>67</v>
      </c>
      <c r="E71" s="16">
        <v>51.94</v>
      </c>
      <c r="F71" s="16">
        <v>583.33316955500015</v>
      </c>
      <c r="G71" s="16">
        <v>158531.71999999997</v>
      </c>
      <c r="H71" s="16">
        <v>0</v>
      </c>
      <c r="I71" s="15">
        <f t="shared" si="0"/>
        <v>159166.99316955497</v>
      </c>
    </row>
    <row r="72" spans="1:9" ht="15.75" x14ac:dyDescent="0.25">
      <c r="A72" s="9"/>
      <c r="B72" s="9"/>
      <c r="C72" s="10"/>
      <c r="D72" s="14" t="s">
        <v>68</v>
      </c>
      <c r="E72" s="16">
        <v>61907.409999999996</v>
      </c>
      <c r="F72" s="16">
        <v>36333.895378187997</v>
      </c>
      <c r="G72" s="16">
        <v>316520.33</v>
      </c>
      <c r="H72" s="16">
        <v>0</v>
      </c>
      <c r="I72" s="15">
        <f t="shared" si="0"/>
        <v>414761.63537818799</v>
      </c>
    </row>
    <row r="73" spans="1:9" ht="15.75" x14ac:dyDescent="0.25">
      <c r="A73" s="9"/>
      <c r="B73" s="9"/>
      <c r="C73" s="10"/>
      <c r="D73" s="14" t="s">
        <v>69</v>
      </c>
      <c r="E73" s="16">
        <v>61666.87</v>
      </c>
      <c r="F73" s="16">
        <v>0</v>
      </c>
      <c r="G73" s="16">
        <v>250554.51</v>
      </c>
      <c r="H73" s="16">
        <v>0</v>
      </c>
      <c r="I73" s="15">
        <f t="shared" si="0"/>
        <v>312221.38</v>
      </c>
    </row>
    <row r="74" spans="1:9" ht="15.75" x14ac:dyDescent="0.25">
      <c r="A74" s="9"/>
      <c r="B74" s="9"/>
      <c r="C74" s="10"/>
      <c r="D74" s="14" t="s">
        <v>70</v>
      </c>
      <c r="E74" s="16">
        <v>68361.489999999991</v>
      </c>
      <c r="F74" s="16">
        <v>3072.3882647120004</v>
      </c>
      <c r="G74" s="16">
        <v>1228638.6000000001</v>
      </c>
      <c r="H74" s="16">
        <v>0</v>
      </c>
      <c r="I74" s="15">
        <f t="shared" ref="I74:I137" si="1">SUM(E74:H74)</f>
        <v>1300072.478264712</v>
      </c>
    </row>
    <row r="75" spans="1:9" ht="15.75" x14ac:dyDescent="0.25">
      <c r="A75" s="9"/>
      <c r="B75" s="9"/>
      <c r="C75" s="10"/>
      <c r="D75" s="14" t="s">
        <v>71</v>
      </c>
      <c r="E75" s="16">
        <v>44010.420000000006</v>
      </c>
      <c r="F75" s="16">
        <v>11942.557448117002</v>
      </c>
      <c r="G75" s="16">
        <v>2317211.0300000003</v>
      </c>
      <c r="H75" s="16">
        <v>0</v>
      </c>
      <c r="I75" s="15">
        <f t="shared" si="1"/>
        <v>2373164.0074481172</v>
      </c>
    </row>
    <row r="76" spans="1:9" ht="15.75" x14ac:dyDescent="0.25">
      <c r="A76" s="9"/>
      <c r="B76" s="9"/>
      <c r="C76" s="10"/>
      <c r="D76" s="14" t="s">
        <v>72</v>
      </c>
      <c r="E76" s="16">
        <v>0</v>
      </c>
      <c r="F76" s="16">
        <v>0</v>
      </c>
      <c r="G76" s="16">
        <v>642565.87999999989</v>
      </c>
      <c r="H76" s="16">
        <v>0</v>
      </c>
      <c r="I76" s="15">
        <f t="shared" si="1"/>
        <v>642565.87999999989</v>
      </c>
    </row>
    <row r="77" spans="1:9" ht="15.75" x14ac:dyDescent="0.25">
      <c r="A77" s="9"/>
      <c r="B77" s="9"/>
      <c r="C77" s="10"/>
      <c r="D77" s="14" t="s">
        <v>73</v>
      </c>
      <c r="E77" s="16">
        <v>22577.099999999995</v>
      </c>
      <c r="F77" s="16">
        <v>59227.594243762011</v>
      </c>
      <c r="G77" s="16">
        <v>58357.69</v>
      </c>
      <c r="H77" s="16">
        <v>0</v>
      </c>
      <c r="I77" s="15">
        <f t="shared" si="1"/>
        <v>140162.384243762</v>
      </c>
    </row>
    <row r="78" spans="1:9" ht="15.75" x14ac:dyDescent="0.25">
      <c r="A78" s="9"/>
      <c r="B78" s="9"/>
      <c r="C78" s="10"/>
      <c r="D78" s="14" t="s">
        <v>74</v>
      </c>
      <c r="E78" s="16">
        <v>26006.850000000002</v>
      </c>
      <c r="F78" s="16">
        <v>60102.844355678004</v>
      </c>
      <c r="G78" s="16">
        <v>63834.77</v>
      </c>
      <c r="H78" s="16">
        <v>0</v>
      </c>
      <c r="I78" s="15">
        <f t="shared" si="1"/>
        <v>149944.46435567801</v>
      </c>
    </row>
    <row r="79" spans="1:9" ht="15.75" x14ac:dyDescent="0.25">
      <c r="A79" s="9"/>
      <c r="B79" s="9"/>
      <c r="C79" s="10"/>
      <c r="D79" s="14" t="s">
        <v>75</v>
      </c>
      <c r="E79" s="16">
        <v>38963.240000000005</v>
      </c>
      <c r="F79" s="16">
        <v>33747.200825466003</v>
      </c>
      <c r="G79" s="16">
        <v>52814.840000000011</v>
      </c>
      <c r="H79" s="16">
        <v>0</v>
      </c>
      <c r="I79" s="15">
        <f t="shared" si="1"/>
        <v>125525.28082546602</v>
      </c>
    </row>
    <row r="80" spans="1:9" ht="15.75" x14ac:dyDescent="0.25">
      <c r="A80" s="9"/>
      <c r="B80" s="9"/>
      <c r="C80" s="10"/>
      <c r="D80" s="14" t="s">
        <v>76</v>
      </c>
      <c r="E80" s="16">
        <v>52496.13</v>
      </c>
      <c r="F80" s="16">
        <v>17834.472818206003</v>
      </c>
      <c r="G80" s="16">
        <v>11417.1</v>
      </c>
      <c r="H80" s="16">
        <v>0</v>
      </c>
      <c r="I80" s="15">
        <f t="shared" si="1"/>
        <v>81747.702818206002</v>
      </c>
    </row>
    <row r="81" spans="1:9" ht="15.75" x14ac:dyDescent="0.25">
      <c r="A81" s="9"/>
      <c r="B81" s="9"/>
      <c r="C81" s="10"/>
      <c r="D81" s="14" t="s">
        <v>77</v>
      </c>
      <c r="E81" s="16">
        <v>190004.15000000005</v>
      </c>
      <c r="F81" s="16">
        <v>107621.21441914502</v>
      </c>
      <c r="G81" s="16">
        <v>117758.05999999998</v>
      </c>
      <c r="H81" s="16">
        <v>0</v>
      </c>
      <c r="I81" s="15">
        <f t="shared" si="1"/>
        <v>415383.42441914504</v>
      </c>
    </row>
    <row r="82" spans="1:9" ht="15.75" x14ac:dyDescent="0.25">
      <c r="A82" s="9"/>
      <c r="B82" s="9"/>
      <c r="C82" s="10"/>
      <c r="D82" s="14" t="s">
        <v>78</v>
      </c>
      <c r="E82" s="16">
        <v>84378.26</v>
      </c>
      <c r="F82" s="16">
        <v>74594.042003825016</v>
      </c>
      <c r="G82" s="16">
        <v>46715.17</v>
      </c>
      <c r="H82" s="16">
        <v>0</v>
      </c>
      <c r="I82" s="15">
        <f t="shared" si="1"/>
        <v>205687.47200382501</v>
      </c>
    </row>
    <row r="83" spans="1:9" ht="15.75" x14ac:dyDescent="0.25">
      <c r="A83" s="9"/>
      <c r="B83" s="9"/>
      <c r="C83" s="10"/>
      <c r="D83" s="14" t="s">
        <v>79</v>
      </c>
      <c r="E83" s="16">
        <v>51764.339999999982</v>
      </c>
      <c r="F83" s="16">
        <v>30635.256062561006</v>
      </c>
      <c r="G83" s="16">
        <v>102567.32</v>
      </c>
      <c r="H83" s="16">
        <v>0</v>
      </c>
      <c r="I83" s="15">
        <f t="shared" si="1"/>
        <v>184966.91606256098</v>
      </c>
    </row>
    <row r="84" spans="1:9" ht="15.75" x14ac:dyDescent="0.25">
      <c r="A84" s="9"/>
      <c r="B84" s="9"/>
      <c r="C84" s="10"/>
      <c r="D84" s="14" t="s">
        <v>80</v>
      </c>
      <c r="E84" s="16">
        <v>0</v>
      </c>
      <c r="F84" s="16">
        <v>0</v>
      </c>
      <c r="G84" s="16">
        <v>929908.3</v>
      </c>
      <c r="H84" s="16">
        <v>0</v>
      </c>
      <c r="I84" s="15">
        <f t="shared" si="1"/>
        <v>929908.3</v>
      </c>
    </row>
    <row r="85" spans="1:9" ht="15.75" x14ac:dyDescent="0.25">
      <c r="A85" s="9"/>
      <c r="B85" s="9"/>
      <c r="C85" s="10"/>
      <c r="D85" s="14" t="s">
        <v>81</v>
      </c>
      <c r="E85" s="16">
        <v>58159.140000000014</v>
      </c>
      <c r="F85" s="16">
        <v>8072.0292072070006</v>
      </c>
      <c r="G85" s="16">
        <v>226600.74</v>
      </c>
      <c r="H85" s="16">
        <v>0</v>
      </c>
      <c r="I85" s="15">
        <f t="shared" si="1"/>
        <v>292831.90920720703</v>
      </c>
    </row>
    <row r="86" spans="1:9" ht="15.75" x14ac:dyDescent="0.25">
      <c r="A86" s="9"/>
      <c r="B86" s="9"/>
      <c r="C86" s="10"/>
      <c r="D86" s="14" t="s">
        <v>82</v>
      </c>
      <c r="E86" s="16">
        <v>26542.55</v>
      </c>
      <c r="F86" s="16">
        <v>33747.200825466003</v>
      </c>
      <c r="G86" s="16">
        <v>36571.9</v>
      </c>
      <c r="H86" s="16">
        <v>0</v>
      </c>
      <c r="I86" s="15">
        <f t="shared" si="1"/>
        <v>96861.650825466</v>
      </c>
    </row>
    <row r="87" spans="1:9" ht="15.75" x14ac:dyDescent="0.25">
      <c r="A87" s="9"/>
      <c r="B87" s="9"/>
      <c r="C87" s="10"/>
      <c r="D87" s="14" t="s">
        <v>83</v>
      </c>
      <c r="E87" s="16">
        <v>29635.460000000003</v>
      </c>
      <c r="F87" s="16">
        <v>50183.176182241004</v>
      </c>
      <c r="G87" s="16">
        <v>34430.280000000006</v>
      </c>
      <c r="H87" s="16">
        <v>0</v>
      </c>
      <c r="I87" s="15">
        <f t="shared" si="1"/>
        <v>114248.91618224102</v>
      </c>
    </row>
    <row r="88" spans="1:9" ht="15.75" x14ac:dyDescent="0.25">
      <c r="A88" s="9"/>
      <c r="B88" s="9"/>
      <c r="C88" s="10"/>
      <c r="D88" s="14" t="s">
        <v>84</v>
      </c>
      <c r="E88" s="16">
        <v>150866.64000000001</v>
      </c>
      <c r="F88" s="16">
        <v>0</v>
      </c>
      <c r="G88" s="16">
        <v>190990.94999999998</v>
      </c>
      <c r="H88" s="16">
        <v>0</v>
      </c>
      <c r="I88" s="15">
        <f t="shared" si="1"/>
        <v>341857.58999999997</v>
      </c>
    </row>
    <row r="89" spans="1:9" ht="15.75" x14ac:dyDescent="0.25">
      <c r="A89" s="9"/>
      <c r="B89" s="9"/>
      <c r="C89" s="10"/>
      <c r="D89" s="14" t="s">
        <v>85</v>
      </c>
      <c r="E89" s="16">
        <v>49571.170000000006</v>
      </c>
      <c r="F89" s="16">
        <v>51116.509253529002</v>
      </c>
      <c r="G89" s="16">
        <v>64387.27</v>
      </c>
      <c r="H89" s="16">
        <v>0</v>
      </c>
      <c r="I89" s="15">
        <f t="shared" si="1"/>
        <v>165074.94925352899</v>
      </c>
    </row>
    <row r="90" spans="1:9" ht="15.75" x14ac:dyDescent="0.25">
      <c r="A90" s="9"/>
      <c r="B90" s="9"/>
      <c r="C90" s="10"/>
      <c r="D90" s="14" t="s">
        <v>86</v>
      </c>
      <c r="E90" s="16">
        <v>13144.13</v>
      </c>
      <c r="F90" s="16">
        <v>12343.630296884001</v>
      </c>
      <c r="G90" s="16">
        <v>61231.299999999996</v>
      </c>
      <c r="H90" s="16">
        <v>0</v>
      </c>
      <c r="I90" s="15">
        <f t="shared" si="1"/>
        <v>86719.060296883996</v>
      </c>
    </row>
    <row r="91" spans="1:9" ht="15.75" x14ac:dyDescent="0.25">
      <c r="A91" s="9"/>
      <c r="B91" s="9"/>
      <c r="C91" s="10"/>
      <c r="D91" s="14" t="s">
        <v>87</v>
      </c>
      <c r="E91" s="16">
        <v>28600.690000000002</v>
      </c>
      <c r="F91" s="16">
        <v>30168.088811750007</v>
      </c>
      <c r="G91" s="16">
        <v>140699.05000000002</v>
      </c>
      <c r="H91" s="16">
        <v>0</v>
      </c>
      <c r="I91" s="15">
        <f t="shared" si="1"/>
        <v>199467.82881175002</v>
      </c>
    </row>
    <row r="92" spans="1:9" ht="15.75" x14ac:dyDescent="0.25">
      <c r="A92" s="9"/>
      <c r="B92" s="9"/>
      <c r="C92" s="10"/>
      <c r="D92" s="14" t="s">
        <v>88</v>
      </c>
      <c r="E92" s="16">
        <v>2634.35</v>
      </c>
      <c r="F92" s="16">
        <v>4162.445183271001</v>
      </c>
      <c r="G92" s="16">
        <v>360686.09000000008</v>
      </c>
      <c r="H92" s="16">
        <v>0</v>
      </c>
      <c r="I92" s="15">
        <f t="shared" si="1"/>
        <v>367482.88518327108</v>
      </c>
    </row>
    <row r="93" spans="1:9" ht="15.75" x14ac:dyDescent="0.25">
      <c r="A93" s="9"/>
      <c r="B93" s="9"/>
      <c r="C93" s="10"/>
      <c r="D93" s="14" t="s">
        <v>89</v>
      </c>
      <c r="E93" s="16">
        <v>29269.629999999997</v>
      </c>
      <c r="F93" s="16">
        <v>33727.672933953007</v>
      </c>
      <c r="G93" s="16">
        <v>43246.28</v>
      </c>
      <c r="H93" s="16">
        <v>0</v>
      </c>
      <c r="I93" s="15">
        <f t="shared" si="1"/>
        <v>106243.582933953</v>
      </c>
    </row>
    <row r="94" spans="1:9" ht="15.75" x14ac:dyDescent="0.25">
      <c r="A94" s="9"/>
      <c r="B94" s="9"/>
      <c r="C94" s="10"/>
      <c r="D94" s="14" t="s">
        <v>90</v>
      </c>
      <c r="E94" s="16">
        <v>0</v>
      </c>
      <c r="F94" s="16">
        <v>0</v>
      </c>
      <c r="G94" s="16">
        <v>28264.310000000005</v>
      </c>
      <c r="H94" s="16">
        <v>0</v>
      </c>
      <c r="I94" s="15">
        <f t="shared" si="1"/>
        <v>28264.310000000005</v>
      </c>
    </row>
    <row r="95" spans="1:9" ht="15.75" x14ac:dyDescent="0.25">
      <c r="A95" s="9"/>
      <c r="B95" s="9"/>
      <c r="C95" s="10"/>
      <c r="D95" s="14" t="s">
        <v>91</v>
      </c>
      <c r="E95" s="16">
        <v>6340.1100000000006</v>
      </c>
      <c r="F95" s="16">
        <v>1070.0283118790003</v>
      </c>
      <c r="G95" s="16">
        <v>267546.22000000003</v>
      </c>
      <c r="H95" s="16">
        <v>0</v>
      </c>
      <c r="I95" s="15">
        <f t="shared" si="1"/>
        <v>274956.35831187904</v>
      </c>
    </row>
    <row r="96" spans="1:9" ht="15.75" x14ac:dyDescent="0.25">
      <c r="A96" s="9"/>
      <c r="B96" s="9"/>
      <c r="C96" s="10"/>
      <c r="D96" s="14" t="s">
        <v>92</v>
      </c>
      <c r="E96" s="16">
        <v>0</v>
      </c>
      <c r="F96" s="16">
        <v>0</v>
      </c>
      <c r="G96" s="16">
        <v>618595.66</v>
      </c>
      <c r="H96" s="16">
        <v>0</v>
      </c>
      <c r="I96" s="15">
        <f t="shared" si="1"/>
        <v>618595.66</v>
      </c>
    </row>
    <row r="97" spans="1:9" ht="15.75" x14ac:dyDescent="0.25">
      <c r="A97" s="9"/>
      <c r="B97" s="9"/>
      <c r="C97" s="10"/>
      <c r="D97" s="14" t="s">
        <v>93</v>
      </c>
      <c r="E97" s="16">
        <v>18255.450000000004</v>
      </c>
      <c r="F97" s="16">
        <v>48043.620273650013</v>
      </c>
      <c r="G97" s="16">
        <v>42224.1</v>
      </c>
      <c r="H97" s="16">
        <v>0</v>
      </c>
      <c r="I97" s="15">
        <f t="shared" si="1"/>
        <v>108523.17027365003</v>
      </c>
    </row>
    <row r="98" spans="1:9" ht="15.75" x14ac:dyDescent="0.25">
      <c r="A98" s="9"/>
      <c r="B98" s="9"/>
      <c r="C98" s="10"/>
      <c r="D98" s="14" t="s">
        <v>94</v>
      </c>
      <c r="E98" s="16">
        <v>64326.51999999999</v>
      </c>
      <c r="F98" s="16">
        <v>63195.761942237012</v>
      </c>
      <c r="G98" s="16">
        <v>363027.95000000007</v>
      </c>
      <c r="H98" s="16">
        <v>0</v>
      </c>
      <c r="I98" s="15">
        <f t="shared" si="1"/>
        <v>490550.23194223706</v>
      </c>
    </row>
    <row r="99" spans="1:9" ht="15.75" x14ac:dyDescent="0.25">
      <c r="A99" s="9"/>
      <c r="B99" s="9"/>
      <c r="C99" s="10"/>
      <c r="D99" s="14" t="s">
        <v>95</v>
      </c>
      <c r="E99" s="16">
        <v>143549.88999999998</v>
      </c>
      <c r="F99" s="16">
        <v>120419.99480283201</v>
      </c>
      <c r="G99" s="16">
        <v>124383.96999999999</v>
      </c>
      <c r="H99" s="16">
        <v>0</v>
      </c>
      <c r="I99" s="15">
        <f t="shared" si="1"/>
        <v>388353.85480283195</v>
      </c>
    </row>
    <row r="100" spans="1:9" ht="15.75" x14ac:dyDescent="0.25">
      <c r="A100" s="9"/>
      <c r="B100" s="9"/>
      <c r="C100" s="10"/>
      <c r="D100" s="14" t="s">
        <v>96</v>
      </c>
      <c r="E100" s="16">
        <v>69999.87</v>
      </c>
      <c r="F100" s="16">
        <v>120478.07776220402</v>
      </c>
      <c r="G100" s="16">
        <v>258016.57</v>
      </c>
      <c r="H100" s="16">
        <v>0</v>
      </c>
      <c r="I100" s="15">
        <f t="shared" si="1"/>
        <v>448494.51776220405</v>
      </c>
    </row>
    <row r="101" spans="1:9" ht="15.75" x14ac:dyDescent="0.25">
      <c r="A101" s="9"/>
      <c r="B101" s="9"/>
      <c r="C101" s="10"/>
      <c r="D101" s="14" t="s">
        <v>97</v>
      </c>
      <c r="E101" s="16">
        <v>2018.48</v>
      </c>
      <c r="F101" s="16">
        <v>161422.05768296102</v>
      </c>
      <c r="G101" s="16">
        <v>1130.03</v>
      </c>
      <c r="H101" s="16">
        <v>0</v>
      </c>
      <c r="I101" s="15">
        <f t="shared" si="1"/>
        <v>164570.56768296103</v>
      </c>
    </row>
    <row r="102" spans="1:9" ht="15.75" x14ac:dyDescent="0.25">
      <c r="A102" s="9"/>
      <c r="B102" s="9"/>
      <c r="C102" s="10"/>
      <c r="D102" s="14" t="s">
        <v>98</v>
      </c>
      <c r="E102" s="16">
        <v>127079.87</v>
      </c>
      <c r="F102" s="16">
        <v>68019.65186111501</v>
      </c>
      <c r="G102" s="16">
        <v>115136.39</v>
      </c>
      <c r="H102" s="16">
        <v>0</v>
      </c>
      <c r="I102" s="15">
        <f t="shared" si="1"/>
        <v>310235.91186111502</v>
      </c>
    </row>
    <row r="103" spans="1:9" ht="15.75" x14ac:dyDescent="0.25">
      <c r="A103" s="9"/>
      <c r="B103" s="9"/>
      <c r="C103" s="10"/>
      <c r="D103" s="14" t="s">
        <v>99</v>
      </c>
      <c r="E103" s="16">
        <v>29333.699999999997</v>
      </c>
      <c r="F103" s="16">
        <v>22076.531713030003</v>
      </c>
      <c r="G103" s="16">
        <v>22394.87</v>
      </c>
      <c r="H103" s="16">
        <v>0</v>
      </c>
      <c r="I103" s="15">
        <f t="shared" si="1"/>
        <v>73805.101713030002</v>
      </c>
    </row>
    <row r="104" spans="1:9" ht="15.75" x14ac:dyDescent="0.25">
      <c r="A104" s="9"/>
      <c r="B104" s="9"/>
      <c r="C104" s="10"/>
      <c r="D104" s="14" t="s">
        <v>100</v>
      </c>
      <c r="E104" s="16">
        <v>131705.99000000002</v>
      </c>
      <c r="F104" s="16">
        <v>40341.118859689013</v>
      </c>
      <c r="G104" s="16">
        <v>300585.45</v>
      </c>
      <c r="H104" s="16">
        <v>0</v>
      </c>
      <c r="I104" s="15">
        <f t="shared" si="1"/>
        <v>472632.55885968904</v>
      </c>
    </row>
    <row r="105" spans="1:9" ht="15.75" x14ac:dyDescent="0.25">
      <c r="A105" s="9"/>
      <c r="B105" s="9"/>
      <c r="C105" s="10"/>
      <c r="D105" s="14" t="s">
        <v>101</v>
      </c>
      <c r="E105" s="16">
        <v>46433.71</v>
      </c>
      <c r="F105" s="16">
        <v>59908.566870882016</v>
      </c>
      <c r="G105" s="16">
        <v>9607.7800000000007</v>
      </c>
      <c r="H105" s="16">
        <v>0</v>
      </c>
      <c r="I105" s="15">
        <f t="shared" si="1"/>
        <v>115950.05687088202</v>
      </c>
    </row>
    <row r="106" spans="1:9" ht="15.75" x14ac:dyDescent="0.25">
      <c r="A106" s="9"/>
      <c r="B106" s="9"/>
      <c r="C106" s="10"/>
      <c r="D106" s="14" t="s">
        <v>102</v>
      </c>
      <c r="E106" s="16">
        <v>65583.569999999992</v>
      </c>
      <c r="F106" s="16">
        <v>2334.3341085540005</v>
      </c>
      <c r="G106" s="16">
        <v>293305.26</v>
      </c>
      <c r="H106" s="16">
        <v>0</v>
      </c>
      <c r="I106" s="15">
        <f t="shared" si="1"/>
        <v>361223.16410855402</v>
      </c>
    </row>
    <row r="107" spans="1:9" ht="15.75" x14ac:dyDescent="0.25">
      <c r="A107" s="9"/>
      <c r="B107" s="9"/>
      <c r="C107" s="10"/>
      <c r="D107" s="14" t="s">
        <v>103</v>
      </c>
      <c r="E107" s="16">
        <v>0</v>
      </c>
      <c r="F107" s="16">
        <v>0</v>
      </c>
      <c r="G107" s="16">
        <v>155266.31999999998</v>
      </c>
      <c r="H107" s="16">
        <v>0</v>
      </c>
      <c r="I107" s="15">
        <f t="shared" si="1"/>
        <v>155266.31999999998</v>
      </c>
    </row>
    <row r="108" spans="1:9" ht="15.75" x14ac:dyDescent="0.25">
      <c r="A108" s="9"/>
      <c r="B108" s="9"/>
      <c r="C108" s="10"/>
      <c r="D108" s="14" t="s">
        <v>104</v>
      </c>
      <c r="E108" s="16">
        <v>19133.7</v>
      </c>
      <c r="F108" s="16">
        <v>544.77810169600014</v>
      </c>
      <c r="G108" s="16">
        <v>30010.79</v>
      </c>
      <c r="H108" s="16">
        <v>0</v>
      </c>
      <c r="I108" s="15">
        <f t="shared" si="1"/>
        <v>49689.268101695998</v>
      </c>
    </row>
    <row r="109" spans="1:9" ht="15.75" x14ac:dyDescent="0.25">
      <c r="A109" s="9"/>
      <c r="B109" s="9"/>
      <c r="C109" s="10"/>
      <c r="D109" s="14" t="s">
        <v>105</v>
      </c>
      <c r="E109" s="16">
        <v>7775.09</v>
      </c>
      <c r="F109" s="16">
        <v>96359.128882981022</v>
      </c>
      <c r="G109" s="16">
        <v>31950.350000000006</v>
      </c>
      <c r="H109" s="16">
        <v>0</v>
      </c>
      <c r="I109" s="15">
        <f t="shared" si="1"/>
        <v>136084.56888298102</v>
      </c>
    </row>
    <row r="110" spans="1:9" ht="15.75" x14ac:dyDescent="0.25">
      <c r="A110" s="9"/>
      <c r="B110" s="9"/>
      <c r="C110" s="10"/>
      <c r="D110" s="14" t="s">
        <v>106</v>
      </c>
      <c r="E110" s="16">
        <v>12759.93</v>
      </c>
      <c r="F110" s="16">
        <v>46293.120049818011</v>
      </c>
      <c r="G110" s="16">
        <v>28585.06</v>
      </c>
      <c r="H110" s="16">
        <v>0</v>
      </c>
      <c r="I110" s="15">
        <f t="shared" si="1"/>
        <v>87638.110049818017</v>
      </c>
    </row>
    <row r="111" spans="1:9" ht="15.75" x14ac:dyDescent="0.25">
      <c r="A111" s="9"/>
      <c r="B111" s="9"/>
      <c r="C111" s="10"/>
      <c r="D111" s="14" t="s">
        <v>107</v>
      </c>
      <c r="E111" s="16">
        <v>276.22000000000003</v>
      </c>
      <c r="F111" s="16">
        <v>369.5277932460001</v>
      </c>
      <c r="G111" s="16">
        <v>725377.17999999993</v>
      </c>
      <c r="H111" s="16">
        <v>0</v>
      </c>
      <c r="I111" s="15">
        <f t="shared" si="1"/>
        <v>726022.92779324588</v>
      </c>
    </row>
    <row r="112" spans="1:9" ht="15.75" x14ac:dyDescent="0.25">
      <c r="A112" s="9"/>
      <c r="B112" s="9"/>
      <c r="C112" s="10"/>
      <c r="D112" s="14" t="s">
        <v>108</v>
      </c>
      <c r="E112" s="16">
        <v>98777.030000000013</v>
      </c>
      <c r="F112" s="16">
        <v>25286.115933500005</v>
      </c>
      <c r="G112" s="16">
        <v>53731.599999999991</v>
      </c>
      <c r="H112" s="16">
        <v>0</v>
      </c>
      <c r="I112" s="15">
        <f t="shared" si="1"/>
        <v>177794.7459335</v>
      </c>
    </row>
    <row r="113" spans="1:9" ht="15.75" x14ac:dyDescent="0.25">
      <c r="A113" s="9"/>
      <c r="B113" s="9"/>
      <c r="C113" s="10"/>
      <c r="D113" s="14" t="s">
        <v>109</v>
      </c>
      <c r="E113" s="16">
        <v>21294.55</v>
      </c>
      <c r="F113" s="16">
        <v>60880.955725196021</v>
      </c>
      <c r="G113" s="16">
        <v>64223.8</v>
      </c>
      <c r="H113" s="16">
        <v>0</v>
      </c>
      <c r="I113" s="15">
        <f t="shared" si="1"/>
        <v>146399.30572519603</v>
      </c>
    </row>
    <row r="114" spans="1:9" ht="15.75" x14ac:dyDescent="0.25">
      <c r="A114" s="9"/>
      <c r="B114" s="9"/>
      <c r="C114" s="10"/>
      <c r="D114" s="14" t="s">
        <v>110</v>
      </c>
      <c r="E114" s="16">
        <v>93484.57</v>
      </c>
      <c r="F114" s="16">
        <v>69828.235044319008</v>
      </c>
      <c r="G114" s="16">
        <v>94613.109999999986</v>
      </c>
      <c r="H114" s="16">
        <v>0</v>
      </c>
      <c r="I114" s="15">
        <f t="shared" si="1"/>
        <v>257925.915044319</v>
      </c>
    </row>
    <row r="115" spans="1:9" ht="15.75" x14ac:dyDescent="0.25">
      <c r="A115" s="9"/>
      <c r="B115" s="9"/>
      <c r="C115" s="10"/>
      <c r="D115" s="14" t="s">
        <v>111</v>
      </c>
      <c r="E115" s="16">
        <v>150908.91999999998</v>
      </c>
      <c r="F115" s="16">
        <v>34525.312194984006</v>
      </c>
      <c r="G115" s="16">
        <v>129057.65000000002</v>
      </c>
      <c r="H115" s="16">
        <v>0</v>
      </c>
      <c r="I115" s="15">
        <f t="shared" si="1"/>
        <v>314491.88219498401</v>
      </c>
    </row>
    <row r="116" spans="1:9" ht="15.75" x14ac:dyDescent="0.25">
      <c r="A116" s="9"/>
      <c r="B116" s="9"/>
      <c r="C116" s="10"/>
      <c r="D116" s="14" t="s">
        <v>112</v>
      </c>
      <c r="E116" s="16">
        <v>11316.55</v>
      </c>
      <c r="F116" s="16">
        <v>44834.036053180003</v>
      </c>
      <c r="G116" s="16">
        <v>35699.069999999992</v>
      </c>
      <c r="H116" s="16">
        <v>0</v>
      </c>
      <c r="I116" s="15">
        <f t="shared" si="1"/>
        <v>91849.656053179991</v>
      </c>
    </row>
    <row r="117" spans="1:9" ht="15.75" x14ac:dyDescent="0.25">
      <c r="A117" s="9"/>
      <c r="B117" s="9"/>
      <c r="C117" s="10"/>
      <c r="D117" s="14" t="s">
        <v>113</v>
      </c>
      <c r="E117" s="16">
        <v>15340.51</v>
      </c>
      <c r="F117" s="16">
        <v>34622.450937382004</v>
      </c>
      <c r="G117" s="16">
        <v>67694.259999999995</v>
      </c>
      <c r="H117" s="16">
        <v>0</v>
      </c>
      <c r="I117" s="15">
        <f t="shared" si="1"/>
        <v>117657.22093738199</v>
      </c>
    </row>
    <row r="118" spans="1:9" ht="15.75" x14ac:dyDescent="0.25">
      <c r="A118" s="9"/>
      <c r="B118" s="9"/>
      <c r="C118" s="10"/>
      <c r="D118" s="14" t="s">
        <v>114</v>
      </c>
      <c r="E118" s="16">
        <v>86809.34</v>
      </c>
      <c r="F118" s="16">
        <v>53660.643017056005</v>
      </c>
      <c r="G118" s="16">
        <v>83758.730000000025</v>
      </c>
      <c r="H118" s="16">
        <v>0</v>
      </c>
      <c r="I118" s="15">
        <f t="shared" si="1"/>
        <v>224228.71301705606</v>
      </c>
    </row>
    <row r="119" spans="1:9" ht="15.75" x14ac:dyDescent="0.25">
      <c r="A119" s="9"/>
      <c r="B119" s="9"/>
      <c r="C119" s="10"/>
      <c r="D119" s="14" t="s">
        <v>115</v>
      </c>
      <c r="E119" s="16">
        <v>10208</v>
      </c>
      <c r="F119" s="16">
        <v>5251.5006714960009</v>
      </c>
      <c r="G119" s="16">
        <v>50218.079999999994</v>
      </c>
      <c r="H119" s="16">
        <v>0</v>
      </c>
      <c r="I119" s="15">
        <f t="shared" si="1"/>
        <v>65677.580671495991</v>
      </c>
    </row>
    <row r="120" spans="1:9" ht="15.75" x14ac:dyDescent="0.25">
      <c r="A120" s="9"/>
      <c r="B120" s="9"/>
      <c r="C120" s="10"/>
      <c r="D120" s="14" t="s">
        <v>116</v>
      </c>
      <c r="E120" s="16">
        <v>93586.26</v>
      </c>
      <c r="F120" s="16">
        <v>22951.781824946003</v>
      </c>
      <c r="G120" s="16">
        <v>92915.500000000015</v>
      </c>
      <c r="H120" s="16">
        <v>0</v>
      </c>
      <c r="I120" s="15">
        <f t="shared" si="1"/>
        <v>209453.54182494601</v>
      </c>
    </row>
    <row r="121" spans="1:9" ht="15.75" x14ac:dyDescent="0.25">
      <c r="A121" s="9"/>
      <c r="B121" s="9"/>
      <c r="C121" s="10"/>
      <c r="D121" s="14" t="s">
        <v>117</v>
      </c>
      <c r="E121" s="16">
        <v>54392.86</v>
      </c>
      <c r="F121" s="16">
        <v>30362.867011713002</v>
      </c>
      <c r="G121" s="16">
        <v>59686.639999999992</v>
      </c>
      <c r="H121" s="16">
        <v>0</v>
      </c>
      <c r="I121" s="15">
        <f t="shared" si="1"/>
        <v>144442.36701171298</v>
      </c>
    </row>
    <row r="122" spans="1:9" ht="15.75" x14ac:dyDescent="0.25">
      <c r="A122" s="9"/>
      <c r="B122" s="9"/>
      <c r="C122" s="10"/>
      <c r="D122" s="14" t="s">
        <v>118</v>
      </c>
      <c r="E122" s="16">
        <v>62630.880000000005</v>
      </c>
      <c r="F122" s="16">
        <v>25110.865625050003</v>
      </c>
      <c r="G122" s="16">
        <v>94386.84</v>
      </c>
      <c r="H122" s="16">
        <v>0</v>
      </c>
      <c r="I122" s="15">
        <f t="shared" si="1"/>
        <v>182128.58562505001</v>
      </c>
    </row>
    <row r="123" spans="1:9" ht="15.75" x14ac:dyDescent="0.25">
      <c r="A123" s="9"/>
      <c r="B123" s="9"/>
      <c r="C123" s="10"/>
      <c r="D123" s="14" t="s">
        <v>119</v>
      </c>
      <c r="E123" s="16">
        <v>65594.819999999992</v>
      </c>
      <c r="F123" s="16">
        <v>46137.397632881002</v>
      </c>
      <c r="G123" s="16">
        <v>48046.12</v>
      </c>
      <c r="H123" s="16">
        <v>0</v>
      </c>
      <c r="I123" s="15">
        <f t="shared" si="1"/>
        <v>159778.33763288098</v>
      </c>
    </row>
    <row r="124" spans="1:9" ht="15.75" x14ac:dyDescent="0.25">
      <c r="A124" s="9"/>
      <c r="B124" s="9"/>
      <c r="C124" s="10"/>
      <c r="D124" s="14" t="s">
        <v>120</v>
      </c>
      <c r="E124" s="16">
        <v>3774.19</v>
      </c>
      <c r="F124" s="16">
        <v>0</v>
      </c>
      <c r="G124" s="16">
        <v>275043.94</v>
      </c>
      <c r="H124" s="16">
        <v>0</v>
      </c>
      <c r="I124" s="15">
        <f t="shared" si="1"/>
        <v>278818.13</v>
      </c>
    </row>
    <row r="125" spans="1:9" ht="15.75" x14ac:dyDescent="0.25">
      <c r="A125" s="9"/>
      <c r="B125" s="9"/>
      <c r="C125" s="10"/>
      <c r="D125" s="14" t="s">
        <v>121</v>
      </c>
      <c r="E125" s="16">
        <v>0</v>
      </c>
      <c r="F125" s="16">
        <v>0</v>
      </c>
      <c r="G125" s="16">
        <v>734534.12999999989</v>
      </c>
      <c r="H125" s="16">
        <v>0</v>
      </c>
      <c r="I125" s="15">
        <f t="shared" si="1"/>
        <v>734534.12999999989</v>
      </c>
    </row>
    <row r="126" spans="1:9" ht="15.75" x14ac:dyDescent="0.25">
      <c r="A126" s="9"/>
      <c r="B126" s="9"/>
      <c r="C126" s="10"/>
      <c r="D126" s="14" t="s">
        <v>122</v>
      </c>
      <c r="E126" s="16">
        <v>7756.4299999999994</v>
      </c>
      <c r="F126" s="16">
        <v>0</v>
      </c>
      <c r="G126" s="16">
        <v>317072.26</v>
      </c>
      <c r="H126" s="16">
        <v>0</v>
      </c>
      <c r="I126" s="15">
        <f t="shared" si="1"/>
        <v>324828.69</v>
      </c>
    </row>
    <row r="127" spans="1:9" ht="15.75" x14ac:dyDescent="0.25">
      <c r="A127" s="9"/>
      <c r="B127" s="9"/>
      <c r="C127" s="10"/>
      <c r="D127" s="14" t="s">
        <v>123</v>
      </c>
      <c r="E127" s="16">
        <v>28463.52</v>
      </c>
      <c r="F127" s="16">
        <v>9725.3906886410023</v>
      </c>
      <c r="G127" s="16">
        <v>218741.95</v>
      </c>
      <c r="H127" s="16">
        <v>0</v>
      </c>
      <c r="I127" s="15">
        <f t="shared" si="1"/>
        <v>256930.86068864103</v>
      </c>
    </row>
    <row r="128" spans="1:9" ht="15.75" x14ac:dyDescent="0.25">
      <c r="A128" s="9"/>
      <c r="B128" s="9"/>
      <c r="C128" s="10"/>
      <c r="D128" s="14" t="s">
        <v>124</v>
      </c>
      <c r="E128" s="16">
        <v>99580.94</v>
      </c>
      <c r="F128" s="16">
        <v>30343.339120200006</v>
      </c>
      <c r="G128" s="16">
        <v>104237.93000000002</v>
      </c>
      <c r="H128" s="16">
        <v>0</v>
      </c>
      <c r="I128" s="15">
        <f t="shared" si="1"/>
        <v>234162.20912020002</v>
      </c>
    </row>
    <row r="129" spans="1:9" ht="15.75" x14ac:dyDescent="0.25">
      <c r="A129" s="9"/>
      <c r="B129" s="9"/>
      <c r="C129" s="10"/>
      <c r="D129" s="14" t="s">
        <v>125</v>
      </c>
      <c r="E129" s="16">
        <v>30280.240000000002</v>
      </c>
      <c r="F129" s="16">
        <v>14685.475132943</v>
      </c>
      <c r="G129" s="16">
        <v>56432.06</v>
      </c>
      <c r="H129" s="16">
        <v>0</v>
      </c>
      <c r="I129" s="15">
        <f t="shared" si="1"/>
        <v>101397.775132943</v>
      </c>
    </row>
    <row r="130" spans="1:9" ht="15.75" x14ac:dyDescent="0.25">
      <c r="A130" s="9"/>
      <c r="B130" s="9"/>
      <c r="C130" s="10"/>
      <c r="D130" s="14" t="s">
        <v>126</v>
      </c>
      <c r="E130" s="16">
        <v>16685.280000000002</v>
      </c>
      <c r="F130" s="16">
        <v>25869.449103055009</v>
      </c>
      <c r="G130" s="16">
        <v>17743.27</v>
      </c>
      <c r="H130" s="16">
        <v>0</v>
      </c>
      <c r="I130" s="15">
        <f t="shared" si="1"/>
        <v>60297.999103055015</v>
      </c>
    </row>
    <row r="131" spans="1:9" ht="15.75" x14ac:dyDescent="0.25">
      <c r="A131" s="9"/>
      <c r="B131" s="9"/>
      <c r="C131" s="10"/>
      <c r="D131" s="14" t="s">
        <v>127</v>
      </c>
      <c r="E131" s="16">
        <v>116708.14999999998</v>
      </c>
      <c r="F131" s="16">
        <v>141387.94313612403</v>
      </c>
      <c r="G131" s="16">
        <v>445853.68999999994</v>
      </c>
      <c r="H131" s="16">
        <v>0</v>
      </c>
      <c r="I131" s="15">
        <f t="shared" si="1"/>
        <v>703949.78313612402</v>
      </c>
    </row>
    <row r="132" spans="1:9" ht="15.75" x14ac:dyDescent="0.25">
      <c r="A132" s="9"/>
      <c r="B132" s="9"/>
      <c r="C132" s="10"/>
      <c r="D132" s="14" t="s">
        <v>128</v>
      </c>
      <c r="E132" s="16">
        <v>37296.929999999993</v>
      </c>
      <c r="F132" s="16">
        <v>86750.404828251019</v>
      </c>
      <c r="G132" s="16">
        <v>33910.47</v>
      </c>
      <c r="H132" s="16">
        <v>0</v>
      </c>
      <c r="I132" s="15">
        <f t="shared" si="1"/>
        <v>157957.80482825101</v>
      </c>
    </row>
    <row r="133" spans="1:9" ht="15.75" x14ac:dyDescent="0.25">
      <c r="A133" s="9"/>
      <c r="B133" s="9"/>
      <c r="C133" s="10"/>
      <c r="D133" s="14" t="s">
        <v>129</v>
      </c>
      <c r="E133" s="16">
        <v>9727.2899999999991</v>
      </c>
      <c r="F133" s="16">
        <v>0</v>
      </c>
      <c r="G133" s="16">
        <v>506437.08000000007</v>
      </c>
      <c r="H133" s="16">
        <v>0</v>
      </c>
      <c r="I133" s="15">
        <f t="shared" si="1"/>
        <v>516164.37000000005</v>
      </c>
    </row>
    <row r="134" spans="1:9" ht="15.75" x14ac:dyDescent="0.25">
      <c r="A134" s="9"/>
      <c r="B134" s="9"/>
      <c r="C134" s="10"/>
      <c r="D134" s="14" t="s">
        <v>130</v>
      </c>
      <c r="E134" s="16">
        <v>5600.2999999999993</v>
      </c>
      <c r="F134" s="16">
        <v>4279.1118171820008</v>
      </c>
      <c r="G134" s="16">
        <v>2948.77</v>
      </c>
      <c r="H134" s="16">
        <v>0</v>
      </c>
      <c r="I134" s="15">
        <f t="shared" si="1"/>
        <v>12828.181817182001</v>
      </c>
    </row>
    <row r="135" spans="1:9" ht="15.75" x14ac:dyDescent="0.25">
      <c r="A135" s="9"/>
      <c r="B135" s="9"/>
      <c r="C135" s="10"/>
      <c r="D135" s="14" t="s">
        <v>131</v>
      </c>
      <c r="E135" s="16">
        <v>11536.68</v>
      </c>
      <c r="F135" s="16">
        <v>54073.232314664012</v>
      </c>
      <c r="G135" s="16">
        <v>33796.250000000007</v>
      </c>
      <c r="H135" s="16">
        <v>0</v>
      </c>
      <c r="I135" s="15">
        <f t="shared" si="1"/>
        <v>99406.16231466402</v>
      </c>
    </row>
    <row r="136" spans="1:9" ht="15.75" x14ac:dyDescent="0.25">
      <c r="A136" s="9"/>
      <c r="B136" s="9"/>
      <c r="C136" s="10"/>
      <c r="D136" s="14" t="s">
        <v>132</v>
      </c>
      <c r="E136" s="16">
        <v>119330.31000000001</v>
      </c>
      <c r="F136" s="16">
        <v>65354.845742341007</v>
      </c>
      <c r="G136" s="16">
        <v>179927.81</v>
      </c>
      <c r="H136" s="16">
        <v>0</v>
      </c>
      <c r="I136" s="15">
        <f t="shared" si="1"/>
        <v>364612.96574234101</v>
      </c>
    </row>
    <row r="137" spans="1:9" ht="15.75" x14ac:dyDescent="0.25">
      <c r="A137" s="9"/>
      <c r="B137" s="9"/>
      <c r="C137" s="10"/>
      <c r="D137" s="14" t="s">
        <v>133</v>
      </c>
      <c r="E137" s="16">
        <v>127541.2</v>
      </c>
      <c r="F137" s="16">
        <v>102755.26442623901</v>
      </c>
      <c r="G137" s="16">
        <v>284048.63999999996</v>
      </c>
      <c r="H137" s="16">
        <v>0</v>
      </c>
      <c r="I137" s="15">
        <f t="shared" si="1"/>
        <v>514345.10442623898</v>
      </c>
    </row>
    <row r="138" spans="1:9" ht="15.75" x14ac:dyDescent="0.25">
      <c r="A138" s="9"/>
      <c r="B138" s="9"/>
      <c r="C138" s="10"/>
      <c r="D138" s="14" t="s">
        <v>134</v>
      </c>
      <c r="E138" s="16">
        <v>0</v>
      </c>
      <c r="F138" s="16">
        <v>0</v>
      </c>
      <c r="G138" s="16">
        <v>546794.68000000005</v>
      </c>
      <c r="H138" s="16">
        <v>0</v>
      </c>
      <c r="I138" s="15">
        <f t="shared" ref="I138:I144" si="2">SUM(E138:H138)</f>
        <v>546794.68000000005</v>
      </c>
    </row>
    <row r="139" spans="1:9" ht="15.75" x14ac:dyDescent="0.25">
      <c r="A139" s="9"/>
      <c r="B139" s="9"/>
      <c r="C139" s="10"/>
      <c r="D139" s="14" t="s">
        <v>135</v>
      </c>
      <c r="E139" s="16">
        <v>33105</v>
      </c>
      <c r="F139" s="16">
        <v>15385.474936409002</v>
      </c>
      <c r="G139" s="16">
        <v>68689.289999999994</v>
      </c>
      <c r="H139" s="16">
        <v>0</v>
      </c>
      <c r="I139" s="15">
        <f t="shared" si="2"/>
        <v>117179.76493640899</v>
      </c>
    </row>
    <row r="140" spans="1:9" ht="15.75" x14ac:dyDescent="0.25">
      <c r="A140" s="9"/>
      <c r="B140" s="9"/>
      <c r="C140" s="10"/>
      <c r="D140" s="14" t="s">
        <v>136</v>
      </c>
      <c r="E140" s="16">
        <v>49336.859999999993</v>
      </c>
      <c r="F140" s="16">
        <v>109118.85348364203</v>
      </c>
      <c r="G140" s="16">
        <v>109930.65</v>
      </c>
      <c r="H140" s="16">
        <v>0</v>
      </c>
      <c r="I140" s="15">
        <f t="shared" si="2"/>
        <v>268386.363483642</v>
      </c>
    </row>
    <row r="141" spans="1:9" ht="15.75" x14ac:dyDescent="0.25">
      <c r="A141" s="9"/>
      <c r="B141" s="9"/>
      <c r="C141" s="10"/>
      <c r="D141" s="14" t="s">
        <v>137</v>
      </c>
      <c r="E141" s="16">
        <v>0</v>
      </c>
      <c r="F141" s="16">
        <v>0</v>
      </c>
      <c r="G141" s="16">
        <v>645044.64</v>
      </c>
      <c r="H141" s="16">
        <v>12986.89</v>
      </c>
      <c r="I141" s="15">
        <f t="shared" si="2"/>
        <v>658031.53</v>
      </c>
    </row>
    <row r="142" spans="1:9" ht="15.75" x14ac:dyDescent="0.25">
      <c r="A142" s="9"/>
      <c r="B142" s="9"/>
      <c r="C142" s="10"/>
      <c r="D142" s="14" t="s">
        <v>138</v>
      </c>
      <c r="E142" s="16">
        <v>614.82000000000005</v>
      </c>
      <c r="F142" s="16">
        <v>0</v>
      </c>
      <c r="G142" s="16">
        <v>129792.52000000002</v>
      </c>
      <c r="H142" s="16">
        <v>0</v>
      </c>
      <c r="I142" s="15">
        <f t="shared" si="2"/>
        <v>130407.34000000003</v>
      </c>
    </row>
    <row r="143" spans="1:9" ht="15.75" x14ac:dyDescent="0.25">
      <c r="A143" s="9"/>
      <c r="B143" s="9"/>
      <c r="C143" s="10"/>
      <c r="D143" s="14" t="s">
        <v>139</v>
      </c>
      <c r="E143" s="16">
        <v>10798.38</v>
      </c>
      <c r="F143" s="16">
        <v>100852.54679163902</v>
      </c>
      <c r="G143" s="16">
        <v>16188.330000000002</v>
      </c>
      <c r="H143" s="16">
        <v>0</v>
      </c>
      <c r="I143" s="15">
        <f t="shared" si="2"/>
        <v>127839.25679163903</v>
      </c>
    </row>
    <row r="144" spans="1:9" ht="15.75" x14ac:dyDescent="0.25">
      <c r="A144" s="9"/>
      <c r="B144" s="9"/>
      <c r="C144" s="10"/>
      <c r="D144" s="14" t="s">
        <v>140</v>
      </c>
      <c r="E144" s="16">
        <v>114304.96999999999</v>
      </c>
      <c r="F144" s="16">
        <v>12254.002281991003</v>
      </c>
      <c r="G144" s="16">
        <v>144608.93</v>
      </c>
      <c r="H144" s="16">
        <v>0</v>
      </c>
      <c r="I144" s="15">
        <f t="shared" si="2"/>
        <v>271167.90228199097</v>
      </c>
    </row>
    <row r="145" spans="1:14" ht="24.75" customHeight="1" x14ac:dyDescent="0.2">
      <c r="A145" s="2"/>
      <c r="B145" s="2"/>
      <c r="C145" s="11"/>
      <c r="D145" s="17" t="s">
        <v>141</v>
      </c>
      <c r="E145" s="18">
        <f>SUM(E10:E144)</f>
        <v>6716095.9900000002</v>
      </c>
      <c r="F145" s="18">
        <f t="shared" ref="F145:I145" si="3">SUM(F10:F144)</f>
        <v>5006918.3367321789</v>
      </c>
      <c r="G145" s="18">
        <f t="shared" si="3"/>
        <v>26324746.010000002</v>
      </c>
      <c r="H145" s="18">
        <f t="shared" si="3"/>
        <v>12986.89</v>
      </c>
      <c r="I145" s="18">
        <f t="shared" si="3"/>
        <v>38060747.22673218</v>
      </c>
      <c r="J145" s="13"/>
      <c r="K145" s="13"/>
      <c r="L145" s="13"/>
      <c r="M145" s="13"/>
      <c r="N145" s="13"/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78" fitToHeight="7" orientation="landscape" horizontalDpi="300" verticalDpi="300" r:id="rId1"/>
  <headerFooter alignWithMargins="0">
    <oddFooter>&amp;C&amp;"Arial,Normal"&amp;G&amp;R&amp;P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N145"/>
  <sheetViews>
    <sheetView showGridLines="0" zoomScale="80" zoomScaleNormal="80" workbookViewId="0">
      <pane xSplit="4" ySplit="9" topLeftCell="E126" activePane="bottomRight" state="frozen"/>
      <selection activeCell="I145" sqref="I145"/>
      <selection pane="topRight" activeCell="I145" sqref="I145"/>
      <selection pane="bottomLeft" activeCell="I145" sqref="I145"/>
      <selection pane="bottomRight" activeCell="I145" sqref="I145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0" width="15.83203125" style="2" bestFit="1" customWidth="1"/>
    <col min="11" max="13" width="12.33203125" style="2" bestFit="1" customWidth="1"/>
    <col min="14" max="14" width="15" style="2" bestFit="1" customWidth="1"/>
    <col min="15" max="16384" width="12" style="2"/>
  </cols>
  <sheetData>
    <row r="1" spans="1:9" ht="18.75" customHeight="1" x14ac:dyDescent="0.2"/>
    <row r="2" spans="1:9" ht="43.5" customHeight="1" x14ac:dyDescent="0.2">
      <c r="D2" s="19"/>
      <c r="E2" s="19"/>
      <c r="F2" s="19"/>
      <c r="G2" s="19"/>
      <c r="H2" s="19"/>
      <c r="I2" s="19"/>
    </row>
    <row r="3" spans="1:9" ht="8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21.75" customHeight="1" x14ac:dyDescent="0.3">
      <c r="D5" s="4" t="s">
        <v>143</v>
      </c>
      <c r="E5" s="3"/>
      <c r="F5" s="3"/>
      <c r="G5" s="3"/>
      <c r="H5" s="3"/>
      <c r="I5" s="3"/>
    </row>
    <row r="6" spans="1:9" ht="21.75" customHeight="1" x14ac:dyDescent="0.3">
      <c r="D6" s="4" t="s">
        <v>154</v>
      </c>
      <c r="E6" s="3"/>
      <c r="F6" s="3"/>
      <c r="G6" s="3"/>
      <c r="H6" s="3"/>
      <c r="I6" s="3"/>
    </row>
    <row r="7" spans="1:9" ht="21.75" customHeight="1" x14ac:dyDescent="0.25">
      <c r="D7" s="5"/>
      <c r="E7" s="6"/>
      <c r="F7" s="6"/>
      <c r="G7" s="6"/>
      <c r="H7" s="6"/>
      <c r="I7" s="7" t="s">
        <v>0</v>
      </c>
    </row>
    <row r="8" spans="1:9" ht="18.75" customHeight="1" x14ac:dyDescent="0.2">
      <c r="D8" s="21" t="s">
        <v>1</v>
      </c>
      <c r="E8" s="23" t="s">
        <v>155</v>
      </c>
      <c r="F8" s="24"/>
      <c r="G8" s="24"/>
      <c r="H8" s="24"/>
      <c r="I8" s="25"/>
    </row>
    <row r="9" spans="1:9" ht="60" customHeight="1" x14ac:dyDescent="0.2">
      <c r="A9" s="8"/>
      <c r="B9" s="8"/>
      <c r="C9" s="8"/>
      <c r="D9" s="22"/>
      <c r="E9" s="12" t="s">
        <v>2</v>
      </c>
      <c r="F9" s="12" t="s">
        <v>3</v>
      </c>
      <c r="G9" s="12" t="s">
        <v>4</v>
      </c>
      <c r="H9" s="12" t="s">
        <v>5</v>
      </c>
      <c r="I9" s="12" t="s">
        <v>142</v>
      </c>
    </row>
    <row r="10" spans="1:9" ht="15.75" x14ac:dyDescent="0.25">
      <c r="A10" s="9"/>
      <c r="B10" s="9"/>
      <c r="C10" s="10"/>
      <c r="D10" s="14" t="s">
        <v>6</v>
      </c>
      <c r="E10" s="16">
        <v>18924.530000000002</v>
      </c>
      <c r="F10" s="16">
        <v>263743.82902331109</v>
      </c>
      <c r="G10" s="16">
        <v>57252.890000000007</v>
      </c>
      <c r="H10" s="16">
        <v>0</v>
      </c>
      <c r="I10" s="15">
        <f t="shared" ref="I10:I73" si="0">SUM(E10:H10)</f>
        <v>339921.24902331113</v>
      </c>
    </row>
    <row r="11" spans="1:9" ht="15.75" x14ac:dyDescent="0.25">
      <c r="A11" s="9"/>
      <c r="B11" s="9"/>
      <c r="C11" s="10"/>
      <c r="D11" s="14" t="s">
        <v>7</v>
      </c>
      <c r="E11" s="16">
        <v>30311.759999999998</v>
      </c>
      <c r="F11" s="16">
        <v>148032.98396049006</v>
      </c>
      <c r="G11" s="16">
        <v>32096.579999999998</v>
      </c>
      <c r="H11" s="16">
        <v>0</v>
      </c>
      <c r="I11" s="15">
        <f t="shared" si="0"/>
        <v>210441.32396049006</v>
      </c>
    </row>
    <row r="12" spans="1:9" ht="15.75" x14ac:dyDescent="0.25">
      <c r="A12" s="9"/>
      <c r="B12" s="9"/>
      <c r="C12" s="10"/>
      <c r="D12" s="14" t="s">
        <v>8</v>
      </c>
      <c r="E12" s="16">
        <v>127878.82999999999</v>
      </c>
      <c r="F12" s="16">
        <v>53666.372944149014</v>
      </c>
      <c r="G12" s="16">
        <v>27230.6</v>
      </c>
      <c r="H12" s="16">
        <v>0</v>
      </c>
      <c r="I12" s="15">
        <f t="shared" si="0"/>
        <v>208775.80294414901</v>
      </c>
    </row>
    <row r="13" spans="1:9" ht="15.75" x14ac:dyDescent="0.25">
      <c r="A13" s="9"/>
      <c r="B13" s="9"/>
      <c r="C13" s="10"/>
      <c r="D13" s="14" t="s">
        <v>9</v>
      </c>
      <c r="E13" s="16">
        <v>11012.470000000001</v>
      </c>
      <c r="F13" s="16">
        <v>1419.2941018350004</v>
      </c>
      <c r="G13" s="16">
        <v>345018.75000000006</v>
      </c>
      <c r="H13" s="16">
        <v>0</v>
      </c>
      <c r="I13" s="15">
        <f t="shared" si="0"/>
        <v>357450.51410183508</v>
      </c>
    </row>
    <row r="14" spans="1:9" ht="15.75" x14ac:dyDescent="0.25">
      <c r="A14" s="9"/>
      <c r="B14" s="9"/>
      <c r="C14" s="10"/>
      <c r="D14" s="14" t="s">
        <v>10</v>
      </c>
      <c r="E14" s="16">
        <v>64244.460000000006</v>
      </c>
      <c r="F14" s="16">
        <v>59629.844728254022</v>
      </c>
      <c r="G14" s="16">
        <v>49180.259999999995</v>
      </c>
      <c r="H14" s="16">
        <v>0</v>
      </c>
      <c r="I14" s="15">
        <f t="shared" si="0"/>
        <v>173054.56472825404</v>
      </c>
    </row>
    <row r="15" spans="1:9" ht="15.75" x14ac:dyDescent="0.25">
      <c r="A15" s="9"/>
      <c r="B15" s="9"/>
      <c r="C15" s="10"/>
      <c r="D15" s="14" t="s">
        <v>11</v>
      </c>
      <c r="E15" s="16">
        <v>81.55</v>
      </c>
      <c r="F15" s="16">
        <v>331.37167012800012</v>
      </c>
      <c r="G15" s="16">
        <v>365510.63</v>
      </c>
      <c r="H15" s="16">
        <v>0</v>
      </c>
      <c r="I15" s="15">
        <f t="shared" si="0"/>
        <v>365923.55167012801</v>
      </c>
    </row>
    <row r="16" spans="1:9" ht="15.75" x14ac:dyDescent="0.25">
      <c r="A16" s="9"/>
      <c r="B16" s="9"/>
      <c r="C16" s="10"/>
      <c r="D16" s="14" t="s">
        <v>12</v>
      </c>
      <c r="E16" s="16">
        <v>54737.009999999987</v>
      </c>
      <c r="F16" s="16">
        <v>284330.29403001309</v>
      </c>
      <c r="G16" s="16">
        <v>68737.97</v>
      </c>
      <c r="H16" s="16">
        <v>0</v>
      </c>
      <c r="I16" s="15">
        <f t="shared" si="0"/>
        <v>407805.27403001313</v>
      </c>
    </row>
    <row r="17" spans="1:9" ht="15.75" x14ac:dyDescent="0.25">
      <c r="A17" s="9"/>
      <c r="B17" s="9"/>
      <c r="C17" s="10"/>
      <c r="D17" s="14" t="s">
        <v>13</v>
      </c>
      <c r="E17" s="16">
        <v>109702.73999999999</v>
      </c>
      <c r="F17" s="16">
        <v>261235.39421157009</v>
      </c>
      <c r="G17" s="16">
        <v>149818.15000000002</v>
      </c>
      <c r="H17" s="16">
        <v>0</v>
      </c>
      <c r="I17" s="15">
        <f t="shared" si="0"/>
        <v>520756.28421157011</v>
      </c>
    </row>
    <row r="18" spans="1:9" ht="15.75" x14ac:dyDescent="0.25">
      <c r="A18" s="9"/>
      <c r="B18" s="9"/>
      <c r="C18" s="10"/>
      <c r="D18" s="14" t="s">
        <v>14</v>
      </c>
      <c r="E18" s="16">
        <v>7176.4599999999991</v>
      </c>
      <c r="F18" s="16">
        <v>21296.721196719005</v>
      </c>
      <c r="G18" s="16">
        <v>656071.02</v>
      </c>
      <c r="H18" s="16">
        <v>0</v>
      </c>
      <c r="I18" s="15">
        <f t="shared" si="0"/>
        <v>684544.20119671908</v>
      </c>
    </row>
    <row r="19" spans="1:9" ht="15.75" x14ac:dyDescent="0.25">
      <c r="A19" s="9"/>
      <c r="B19" s="9"/>
      <c r="C19" s="10"/>
      <c r="D19" s="14" t="s">
        <v>15</v>
      </c>
      <c r="E19" s="16">
        <v>219871.18999999997</v>
      </c>
      <c r="F19" s="16">
        <v>203262.40783395607</v>
      </c>
      <c r="G19" s="16">
        <v>107385.91</v>
      </c>
      <c r="H19" s="16">
        <v>0</v>
      </c>
      <c r="I19" s="15">
        <f t="shared" si="0"/>
        <v>530519.50783395604</v>
      </c>
    </row>
    <row r="20" spans="1:9" ht="15.75" x14ac:dyDescent="0.25">
      <c r="A20" s="9"/>
      <c r="B20" s="9"/>
      <c r="C20" s="10"/>
      <c r="D20" s="14" t="s">
        <v>16</v>
      </c>
      <c r="E20" s="16">
        <v>55246.74</v>
      </c>
      <c r="F20" s="16">
        <v>52342.104541836015</v>
      </c>
      <c r="G20" s="16">
        <v>47352.030000000006</v>
      </c>
      <c r="H20" s="16">
        <v>0</v>
      </c>
      <c r="I20" s="15">
        <f t="shared" si="0"/>
        <v>154940.874541836</v>
      </c>
    </row>
    <row r="21" spans="1:9" ht="15.75" x14ac:dyDescent="0.25">
      <c r="A21" s="9"/>
      <c r="B21" s="9"/>
      <c r="C21" s="10"/>
      <c r="D21" s="14" t="s">
        <v>17</v>
      </c>
      <c r="E21" s="16">
        <v>95001.62000000001</v>
      </c>
      <c r="F21" s="16">
        <v>243157.36401660909</v>
      </c>
      <c r="G21" s="16">
        <v>59724.52</v>
      </c>
      <c r="H21" s="16">
        <v>0</v>
      </c>
      <c r="I21" s="15">
        <f t="shared" si="0"/>
        <v>397883.50401660911</v>
      </c>
    </row>
    <row r="22" spans="1:9" ht="15.75" x14ac:dyDescent="0.25">
      <c r="A22" s="9"/>
      <c r="B22" s="9"/>
      <c r="C22" s="10"/>
      <c r="D22" s="14" t="s">
        <v>18</v>
      </c>
      <c r="E22" s="16">
        <v>3518.67</v>
      </c>
      <c r="F22" s="16">
        <v>10411.405488654003</v>
      </c>
      <c r="G22" s="16">
        <v>273756.76</v>
      </c>
      <c r="H22" s="16">
        <v>0</v>
      </c>
      <c r="I22" s="15">
        <f t="shared" si="0"/>
        <v>287686.83548865403</v>
      </c>
    </row>
    <row r="23" spans="1:9" ht="15.75" x14ac:dyDescent="0.25">
      <c r="A23" s="9"/>
      <c r="B23" s="9"/>
      <c r="C23" s="10"/>
      <c r="D23" s="14" t="s">
        <v>19</v>
      </c>
      <c r="E23" s="16">
        <v>19751.04</v>
      </c>
      <c r="F23" s="16">
        <v>3880.2160638150017</v>
      </c>
      <c r="G23" s="16">
        <v>90608.930000000008</v>
      </c>
      <c r="H23" s="16">
        <v>0</v>
      </c>
      <c r="I23" s="15">
        <f t="shared" si="0"/>
        <v>114240.18606381501</v>
      </c>
    </row>
    <row r="24" spans="1:9" ht="15.75" x14ac:dyDescent="0.25">
      <c r="A24" s="9"/>
      <c r="B24" s="9"/>
      <c r="C24" s="10"/>
      <c r="D24" s="14" t="s">
        <v>20</v>
      </c>
      <c r="E24" s="16">
        <v>80546.640000000014</v>
      </c>
      <c r="F24" s="16">
        <v>149122.12467039606</v>
      </c>
      <c r="G24" s="16">
        <v>130399.56999999998</v>
      </c>
      <c r="H24" s="16">
        <v>0</v>
      </c>
      <c r="I24" s="15">
        <f t="shared" si="0"/>
        <v>360068.33467039606</v>
      </c>
    </row>
    <row r="25" spans="1:9" ht="15.75" x14ac:dyDescent="0.25">
      <c r="A25" s="9"/>
      <c r="B25" s="9"/>
      <c r="C25" s="10"/>
      <c r="D25" s="14" t="s">
        <v>21</v>
      </c>
      <c r="E25" s="16">
        <v>101757.79999999999</v>
      </c>
      <c r="F25" s="16">
        <v>110741.48828910005</v>
      </c>
      <c r="G25" s="16">
        <v>81061.589999999982</v>
      </c>
      <c r="H25" s="16">
        <v>0</v>
      </c>
      <c r="I25" s="15">
        <f t="shared" si="0"/>
        <v>293560.87828910002</v>
      </c>
    </row>
    <row r="26" spans="1:9" ht="15.75" x14ac:dyDescent="0.25">
      <c r="A26" s="9"/>
      <c r="B26" s="9"/>
      <c r="C26" s="10"/>
      <c r="D26" s="14" t="s">
        <v>22</v>
      </c>
      <c r="E26" s="16">
        <v>26053.030000000002</v>
      </c>
      <c r="F26" s="16">
        <v>63416.253370746024</v>
      </c>
      <c r="G26" s="16">
        <v>48805.770000000004</v>
      </c>
      <c r="H26" s="16">
        <v>0</v>
      </c>
      <c r="I26" s="15">
        <f t="shared" si="0"/>
        <v>138275.05337074603</v>
      </c>
    </row>
    <row r="27" spans="1:9" ht="15.75" x14ac:dyDescent="0.25">
      <c r="A27" s="9"/>
      <c r="B27" s="9"/>
      <c r="C27" s="10"/>
      <c r="D27" s="14" t="s">
        <v>23</v>
      </c>
      <c r="E27" s="16">
        <v>27093.510000000002</v>
      </c>
      <c r="F27" s="16">
        <v>8992.1113868190041</v>
      </c>
      <c r="G27" s="16">
        <v>111241.09000000001</v>
      </c>
      <c r="H27" s="16">
        <v>0</v>
      </c>
      <c r="I27" s="15">
        <f t="shared" si="0"/>
        <v>147326.71138681902</v>
      </c>
    </row>
    <row r="28" spans="1:9" ht="15.75" x14ac:dyDescent="0.25">
      <c r="A28" s="9"/>
      <c r="B28" s="9"/>
      <c r="C28" s="10"/>
      <c r="D28" s="14" t="s">
        <v>24</v>
      </c>
      <c r="E28" s="16">
        <v>30299.080000000005</v>
      </c>
      <c r="F28" s="16">
        <v>48176.811379455015</v>
      </c>
      <c r="G28" s="16">
        <v>62109.3</v>
      </c>
      <c r="H28" s="16">
        <v>0</v>
      </c>
      <c r="I28" s="15">
        <f t="shared" si="0"/>
        <v>140585.19137945503</v>
      </c>
    </row>
    <row r="29" spans="1:9" ht="15.75" x14ac:dyDescent="0.25">
      <c r="A29" s="9"/>
      <c r="B29" s="9"/>
      <c r="C29" s="10"/>
      <c r="D29" s="14" t="s">
        <v>25</v>
      </c>
      <c r="E29" s="16">
        <v>40352.750000000007</v>
      </c>
      <c r="F29" s="16">
        <v>28868.320203504009</v>
      </c>
      <c r="G29" s="16">
        <v>33395.879999999997</v>
      </c>
      <c r="H29" s="16">
        <v>0</v>
      </c>
      <c r="I29" s="15">
        <f t="shared" si="0"/>
        <v>102616.95020350401</v>
      </c>
    </row>
    <row r="30" spans="1:9" ht="15.75" x14ac:dyDescent="0.25">
      <c r="A30" s="9"/>
      <c r="B30" s="9"/>
      <c r="C30" s="10"/>
      <c r="D30" s="14" t="s">
        <v>26</v>
      </c>
      <c r="E30" s="16">
        <v>82020.040000000008</v>
      </c>
      <c r="F30" s="16">
        <v>155699.60866679705</v>
      </c>
      <c r="G30" s="16">
        <v>54205.090000000004</v>
      </c>
      <c r="H30" s="16">
        <v>0</v>
      </c>
      <c r="I30" s="15">
        <f t="shared" si="0"/>
        <v>291924.73866679706</v>
      </c>
    </row>
    <row r="31" spans="1:9" ht="15.75" x14ac:dyDescent="0.25">
      <c r="A31" s="9"/>
      <c r="B31" s="9"/>
      <c r="C31" s="10"/>
      <c r="D31" s="14" t="s">
        <v>27</v>
      </c>
      <c r="E31" s="16">
        <v>67704.619999999981</v>
      </c>
      <c r="F31" s="16">
        <v>161379.22163053509</v>
      </c>
      <c r="G31" s="16">
        <v>37503.339999999997</v>
      </c>
      <c r="H31" s="16">
        <v>0</v>
      </c>
      <c r="I31" s="15">
        <f t="shared" si="0"/>
        <v>266587.18163053505</v>
      </c>
    </row>
    <row r="32" spans="1:9" ht="15.75" x14ac:dyDescent="0.25">
      <c r="A32" s="9"/>
      <c r="B32" s="9"/>
      <c r="C32" s="10"/>
      <c r="D32" s="14" t="s">
        <v>28</v>
      </c>
      <c r="E32" s="16">
        <v>16468.740000000002</v>
      </c>
      <c r="F32" s="16">
        <v>54471.654833688022</v>
      </c>
      <c r="G32" s="16">
        <v>22164.470000000005</v>
      </c>
      <c r="H32" s="16">
        <v>0</v>
      </c>
      <c r="I32" s="15">
        <f t="shared" si="0"/>
        <v>93104.864833688029</v>
      </c>
    </row>
    <row r="33" spans="1:9" ht="15.75" x14ac:dyDescent="0.25">
      <c r="A33" s="9"/>
      <c r="B33" s="9"/>
      <c r="C33" s="10"/>
      <c r="D33" s="14" t="s">
        <v>29</v>
      </c>
      <c r="E33" s="16">
        <v>7673.53</v>
      </c>
      <c r="F33" s="16">
        <v>82345.860026808019</v>
      </c>
      <c r="G33" s="16">
        <v>18480.480000000003</v>
      </c>
      <c r="H33" s="16">
        <v>0</v>
      </c>
      <c r="I33" s="15">
        <f t="shared" si="0"/>
        <v>108499.87002680803</v>
      </c>
    </row>
    <row r="34" spans="1:9" ht="15.75" x14ac:dyDescent="0.25">
      <c r="A34" s="9"/>
      <c r="B34" s="9"/>
      <c r="C34" s="10"/>
      <c r="D34" s="14" t="s">
        <v>30</v>
      </c>
      <c r="E34" s="16">
        <v>154450.08000000002</v>
      </c>
      <c r="F34" s="16">
        <v>118171.76702480104</v>
      </c>
      <c r="G34" s="16">
        <v>99758.689999999988</v>
      </c>
      <c r="H34" s="16">
        <v>0</v>
      </c>
      <c r="I34" s="15">
        <f t="shared" si="0"/>
        <v>372380.53702480107</v>
      </c>
    </row>
    <row r="35" spans="1:9" ht="15.75" x14ac:dyDescent="0.25">
      <c r="A35" s="9"/>
      <c r="B35" s="9"/>
      <c r="C35" s="10"/>
      <c r="D35" s="14" t="s">
        <v>31</v>
      </c>
      <c r="E35" s="16">
        <v>71744.239999999991</v>
      </c>
      <c r="F35" s="16">
        <v>159727.23639269106</v>
      </c>
      <c r="G35" s="16">
        <v>94011.319999999992</v>
      </c>
      <c r="H35" s="16">
        <v>0</v>
      </c>
      <c r="I35" s="15">
        <f t="shared" si="0"/>
        <v>325482.79639269103</v>
      </c>
    </row>
    <row r="36" spans="1:9" ht="15.75" x14ac:dyDescent="0.25">
      <c r="A36" s="9"/>
      <c r="B36" s="9"/>
      <c r="C36" s="10"/>
      <c r="D36" s="14" t="s">
        <v>32</v>
      </c>
      <c r="E36" s="16">
        <v>65255.43</v>
      </c>
      <c r="F36" s="16">
        <v>107806.65610770903</v>
      </c>
      <c r="G36" s="16">
        <v>162222.12</v>
      </c>
      <c r="H36" s="16">
        <v>0</v>
      </c>
      <c r="I36" s="15">
        <f t="shared" si="0"/>
        <v>335284.20610770903</v>
      </c>
    </row>
    <row r="37" spans="1:9" ht="15.75" x14ac:dyDescent="0.25">
      <c r="A37" s="9"/>
      <c r="B37" s="9"/>
      <c r="C37" s="10"/>
      <c r="D37" s="14" t="s">
        <v>33</v>
      </c>
      <c r="E37" s="16">
        <v>88219.81</v>
      </c>
      <c r="F37" s="16">
        <v>59629.844728254022</v>
      </c>
      <c r="G37" s="16">
        <v>45978.2</v>
      </c>
      <c r="H37" s="16">
        <v>0</v>
      </c>
      <c r="I37" s="15">
        <f t="shared" si="0"/>
        <v>193827.85472825402</v>
      </c>
    </row>
    <row r="38" spans="1:9" ht="15.75" x14ac:dyDescent="0.25">
      <c r="A38" s="9"/>
      <c r="B38" s="9"/>
      <c r="C38" s="10"/>
      <c r="D38" s="14" t="s">
        <v>34</v>
      </c>
      <c r="E38" s="16">
        <v>29193.27</v>
      </c>
      <c r="F38" s="16">
        <v>129576.06924564007</v>
      </c>
      <c r="G38" s="16">
        <v>61990.5</v>
      </c>
      <c r="H38" s="16">
        <v>0</v>
      </c>
      <c r="I38" s="15">
        <f t="shared" si="0"/>
        <v>220759.83924564006</v>
      </c>
    </row>
    <row r="39" spans="1:9" ht="15.75" x14ac:dyDescent="0.25">
      <c r="A39" s="9"/>
      <c r="B39" s="9"/>
      <c r="C39" s="10"/>
      <c r="D39" s="14" t="s">
        <v>35</v>
      </c>
      <c r="E39" s="16">
        <v>25392.639999999999</v>
      </c>
      <c r="F39" s="16">
        <v>202883.52331406708</v>
      </c>
      <c r="G39" s="16">
        <v>70093.450000000012</v>
      </c>
      <c r="H39" s="16">
        <v>0</v>
      </c>
      <c r="I39" s="15">
        <f t="shared" si="0"/>
        <v>298369.61331406707</v>
      </c>
    </row>
    <row r="40" spans="1:9" ht="15.75" x14ac:dyDescent="0.25">
      <c r="A40" s="9"/>
      <c r="B40" s="9"/>
      <c r="C40" s="10"/>
      <c r="D40" s="14" t="s">
        <v>36</v>
      </c>
      <c r="E40" s="16">
        <v>2436.8700000000003</v>
      </c>
      <c r="F40" s="16">
        <v>10647.751459260006</v>
      </c>
      <c r="G40" s="16">
        <v>57390.520000000004</v>
      </c>
      <c r="H40" s="16">
        <v>0</v>
      </c>
      <c r="I40" s="15">
        <f t="shared" si="0"/>
        <v>70475.141459260005</v>
      </c>
    </row>
    <row r="41" spans="1:9" ht="15.75" x14ac:dyDescent="0.25">
      <c r="A41" s="9"/>
      <c r="B41" s="9"/>
      <c r="C41" s="10"/>
      <c r="D41" s="14" t="s">
        <v>37</v>
      </c>
      <c r="E41" s="16">
        <v>144959.15</v>
      </c>
      <c r="F41" s="16">
        <v>177942.93202413907</v>
      </c>
      <c r="G41" s="16">
        <v>144940.70000000001</v>
      </c>
      <c r="H41" s="16">
        <v>0</v>
      </c>
      <c r="I41" s="15">
        <f t="shared" si="0"/>
        <v>467842.78202413907</v>
      </c>
    </row>
    <row r="42" spans="1:9" ht="15.75" x14ac:dyDescent="0.25">
      <c r="A42" s="9"/>
      <c r="B42" s="9"/>
      <c r="C42" s="10"/>
      <c r="D42" s="14" t="s">
        <v>38</v>
      </c>
      <c r="E42" s="16">
        <v>99181.569999999978</v>
      </c>
      <c r="F42" s="16">
        <v>183622.54498787707</v>
      </c>
      <c r="G42" s="16">
        <v>41916.770000000004</v>
      </c>
      <c r="H42" s="16">
        <v>0</v>
      </c>
      <c r="I42" s="15">
        <f t="shared" si="0"/>
        <v>324720.8849878771</v>
      </c>
    </row>
    <row r="43" spans="1:9" ht="15.75" x14ac:dyDescent="0.25">
      <c r="A43" s="9"/>
      <c r="B43" s="9"/>
      <c r="C43" s="10"/>
      <c r="D43" s="14" t="s">
        <v>39</v>
      </c>
      <c r="E43" s="16">
        <v>28045.95</v>
      </c>
      <c r="F43" s="16">
        <v>70088.763066669024</v>
      </c>
      <c r="G43" s="16">
        <v>47973.85</v>
      </c>
      <c r="H43" s="16">
        <v>0</v>
      </c>
      <c r="I43" s="15">
        <f t="shared" si="0"/>
        <v>146108.56306666901</v>
      </c>
    </row>
    <row r="44" spans="1:9" ht="15.75" x14ac:dyDescent="0.25">
      <c r="A44" s="9"/>
      <c r="B44" s="9"/>
      <c r="C44" s="10"/>
      <c r="D44" s="14" t="s">
        <v>40</v>
      </c>
      <c r="E44" s="16">
        <v>3205.09</v>
      </c>
      <c r="F44" s="16">
        <v>5394.5358651720016</v>
      </c>
      <c r="G44" s="16">
        <v>58163.69</v>
      </c>
      <c r="H44" s="16">
        <v>0</v>
      </c>
      <c r="I44" s="15">
        <f t="shared" si="0"/>
        <v>66763.315865172</v>
      </c>
    </row>
    <row r="45" spans="1:9" ht="15.75" x14ac:dyDescent="0.25">
      <c r="A45" s="9"/>
      <c r="B45" s="9"/>
      <c r="C45" s="10"/>
      <c r="D45" s="14" t="s">
        <v>41</v>
      </c>
      <c r="E45" s="16">
        <v>57338.299999999988</v>
      </c>
      <c r="F45" s="16">
        <v>1561.8326511180005</v>
      </c>
      <c r="G45" s="16">
        <v>183158.84</v>
      </c>
      <c r="H45" s="16">
        <v>0</v>
      </c>
      <c r="I45" s="15">
        <f t="shared" si="0"/>
        <v>242058.97265111798</v>
      </c>
    </row>
    <row r="46" spans="1:9" ht="15.75" x14ac:dyDescent="0.25">
      <c r="A46" s="9"/>
      <c r="B46" s="9"/>
      <c r="C46" s="10"/>
      <c r="D46" s="14" t="s">
        <v>42</v>
      </c>
      <c r="E46" s="16">
        <v>1612.8000000000002</v>
      </c>
      <c r="F46" s="16">
        <v>4117.7803126200006</v>
      </c>
      <c r="G46" s="16">
        <v>185516.02000000002</v>
      </c>
      <c r="H46" s="16">
        <v>0</v>
      </c>
      <c r="I46" s="15">
        <f t="shared" si="0"/>
        <v>191246.60031262002</v>
      </c>
    </row>
    <row r="47" spans="1:9" ht="15.75" x14ac:dyDescent="0.25">
      <c r="A47" s="9"/>
      <c r="B47" s="9"/>
      <c r="C47" s="10"/>
      <c r="D47" s="14" t="s">
        <v>43</v>
      </c>
      <c r="E47" s="16">
        <v>51166.810000000012</v>
      </c>
      <c r="F47" s="16">
        <v>33033.613365885009</v>
      </c>
      <c r="G47" s="16">
        <v>34795.18</v>
      </c>
      <c r="H47" s="16">
        <v>0</v>
      </c>
      <c r="I47" s="15">
        <f t="shared" si="0"/>
        <v>118995.60336588501</v>
      </c>
    </row>
    <row r="48" spans="1:9" ht="15.75" x14ac:dyDescent="0.25">
      <c r="A48" s="9"/>
      <c r="B48" s="9"/>
      <c r="C48" s="10"/>
      <c r="D48" s="14" t="s">
        <v>44</v>
      </c>
      <c r="E48" s="16">
        <v>29757.8</v>
      </c>
      <c r="F48" s="16">
        <v>4117.7803126200006</v>
      </c>
      <c r="G48" s="16">
        <v>93918.04</v>
      </c>
      <c r="H48" s="16">
        <v>0</v>
      </c>
      <c r="I48" s="15">
        <f t="shared" si="0"/>
        <v>127793.62031261998</v>
      </c>
    </row>
    <row r="49" spans="1:9" ht="15.75" x14ac:dyDescent="0.25">
      <c r="A49" s="9"/>
      <c r="B49" s="9"/>
      <c r="C49" s="10"/>
      <c r="D49" s="14" t="s">
        <v>45</v>
      </c>
      <c r="E49" s="16">
        <v>7178.1699999999992</v>
      </c>
      <c r="F49" s="16">
        <v>6199.8177547110008</v>
      </c>
      <c r="G49" s="16">
        <v>211654.65</v>
      </c>
      <c r="H49" s="16">
        <v>0</v>
      </c>
      <c r="I49" s="15">
        <f t="shared" si="0"/>
        <v>225032.637754711</v>
      </c>
    </row>
    <row r="50" spans="1:9" ht="15.75" x14ac:dyDescent="0.25">
      <c r="A50" s="9"/>
      <c r="B50" s="9"/>
      <c r="C50" s="10"/>
      <c r="D50" s="14" t="s">
        <v>46</v>
      </c>
      <c r="E50" s="16">
        <v>62674.37</v>
      </c>
      <c r="F50" s="16">
        <v>59916.140105019025</v>
      </c>
      <c r="G50" s="16">
        <v>25227.670000000002</v>
      </c>
      <c r="H50" s="16">
        <v>0</v>
      </c>
      <c r="I50" s="15">
        <f t="shared" si="0"/>
        <v>147818.18010501904</v>
      </c>
    </row>
    <row r="51" spans="1:9" ht="15.75" x14ac:dyDescent="0.25">
      <c r="A51" s="9"/>
      <c r="B51" s="9"/>
      <c r="C51" s="10"/>
      <c r="D51" s="14" t="s">
        <v>47</v>
      </c>
      <c r="E51" s="16">
        <v>31070.29</v>
      </c>
      <c r="F51" s="16">
        <v>108943.30966737604</v>
      </c>
      <c r="G51" s="16">
        <v>144243.25</v>
      </c>
      <c r="H51" s="16">
        <v>0</v>
      </c>
      <c r="I51" s="15">
        <f t="shared" si="0"/>
        <v>284256.84966737602</v>
      </c>
    </row>
    <row r="52" spans="1:9" ht="15.75" x14ac:dyDescent="0.25">
      <c r="A52" s="9"/>
      <c r="B52" s="9"/>
      <c r="C52" s="10"/>
      <c r="D52" s="14" t="s">
        <v>48</v>
      </c>
      <c r="E52" s="16">
        <v>17155.7</v>
      </c>
      <c r="F52" s="16">
        <v>109794.88612847702</v>
      </c>
      <c r="G52" s="16">
        <v>33426.400000000001</v>
      </c>
      <c r="H52" s="16">
        <v>0</v>
      </c>
      <c r="I52" s="15">
        <f t="shared" si="0"/>
        <v>160376.98612847703</v>
      </c>
    </row>
    <row r="53" spans="1:9" ht="15.75" x14ac:dyDescent="0.25">
      <c r="A53" s="9"/>
      <c r="B53" s="9"/>
      <c r="C53" s="10"/>
      <c r="D53" s="14" t="s">
        <v>49</v>
      </c>
      <c r="E53" s="16">
        <v>56351.040000000001</v>
      </c>
      <c r="F53" s="16">
        <v>75246.952961235031</v>
      </c>
      <c r="G53" s="16">
        <v>94115.239999999991</v>
      </c>
      <c r="H53" s="16">
        <v>0</v>
      </c>
      <c r="I53" s="15">
        <f t="shared" si="0"/>
        <v>225713.23296123501</v>
      </c>
    </row>
    <row r="54" spans="1:9" ht="15.75" x14ac:dyDescent="0.25">
      <c r="A54" s="9"/>
      <c r="B54" s="9"/>
      <c r="C54" s="10"/>
      <c r="D54" s="14" t="s">
        <v>50</v>
      </c>
      <c r="E54" s="16">
        <v>26046.719999999998</v>
      </c>
      <c r="F54" s="16">
        <v>69094.648056285019</v>
      </c>
      <c r="G54" s="16">
        <v>40150.700000000004</v>
      </c>
      <c r="H54" s="16">
        <v>0</v>
      </c>
      <c r="I54" s="15">
        <f t="shared" si="0"/>
        <v>135292.06805628503</v>
      </c>
    </row>
    <row r="55" spans="1:9" ht="15.75" x14ac:dyDescent="0.25">
      <c r="A55" s="9"/>
      <c r="B55" s="9"/>
      <c r="C55" s="10"/>
      <c r="D55" s="14" t="s">
        <v>51</v>
      </c>
      <c r="E55" s="16">
        <v>16962.55</v>
      </c>
      <c r="F55" s="16">
        <v>135823.39985011204</v>
      </c>
      <c r="G55" s="16">
        <v>10099.799999999999</v>
      </c>
      <c r="H55" s="16">
        <v>0</v>
      </c>
      <c r="I55" s="15">
        <f t="shared" si="0"/>
        <v>162885.74985011201</v>
      </c>
    </row>
    <row r="56" spans="1:9" ht="15.75" x14ac:dyDescent="0.25">
      <c r="A56" s="9"/>
      <c r="B56" s="9"/>
      <c r="C56" s="10"/>
      <c r="D56" s="14" t="s">
        <v>52</v>
      </c>
      <c r="E56" s="16">
        <v>89085.8</v>
      </c>
      <c r="F56" s="16">
        <v>157509.97007051107</v>
      </c>
      <c r="G56" s="16">
        <v>46894.02</v>
      </c>
      <c r="H56" s="16">
        <v>0</v>
      </c>
      <c r="I56" s="15">
        <f t="shared" si="0"/>
        <v>293489.79007051111</v>
      </c>
    </row>
    <row r="57" spans="1:9" ht="15.75" x14ac:dyDescent="0.25">
      <c r="A57" s="9"/>
      <c r="B57" s="9"/>
      <c r="C57" s="10"/>
      <c r="D57" s="14" t="s">
        <v>53</v>
      </c>
      <c r="E57" s="16">
        <v>7660.7900000000009</v>
      </c>
      <c r="F57" s="16">
        <v>52058.245721469022</v>
      </c>
      <c r="G57" s="16">
        <v>24020.28</v>
      </c>
      <c r="H57" s="16">
        <v>0</v>
      </c>
      <c r="I57" s="15">
        <f t="shared" si="0"/>
        <v>83739.315721469029</v>
      </c>
    </row>
    <row r="58" spans="1:9" ht="15.75" x14ac:dyDescent="0.25">
      <c r="A58" s="9"/>
      <c r="B58" s="9"/>
      <c r="C58" s="10"/>
      <c r="D58" s="14" t="s">
        <v>54</v>
      </c>
      <c r="E58" s="16">
        <v>21134.09</v>
      </c>
      <c r="F58" s="16">
        <v>56033.487484806021</v>
      </c>
      <c r="G58" s="16">
        <v>4877.55</v>
      </c>
      <c r="H58" s="16">
        <v>0</v>
      </c>
      <c r="I58" s="15">
        <f t="shared" si="0"/>
        <v>82045.127484806027</v>
      </c>
    </row>
    <row r="59" spans="1:9" ht="15.75" x14ac:dyDescent="0.25">
      <c r="A59" s="9"/>
      <c r="B59" s="9"/>
      <c r="C59" s="10"/>
      <c r="D59" s="14" t="s">
        <v>55</v>
      </c>
      <c r="E59" s="16">
        <v>215842.43999999997</v>
      </c>
      <c r="F59" s="16">
        <v>94650.469836708042</v>
      </c>
      <c r="G59" s="16">
        <v>49929.2</v>
      </c>
      <c r="H59" s="16">
        <v>0</v>
      </c>
      <c r="I59" s="15">
        <f t="shared" si="0"/>
        <v>360422.109836708</v>
      </c>
    </row>
    <row r="60" spans="1:9" ht="15.75" x14ac:dyDescent="0.25">
      <c r="A60" s="9"/>
      <c r="B60" s="9"/>
      <c r="C60" s="10"/>
      <c r="D60" s="14" t="s">
        <v>56</v>
      </c>
      <c r="E60" s="16">
        <v>8546.73</v>
      </c>
      <c r="F60" s="16">
        <v>57263.94846579602</v>
      </c>
      <c r="G60" s="16">
        <v>19362.449999999997</v>
      </c>
      <c r="H60" s="16">
        <v>0</v>
      </c>
      <c r="I60" s="15">
        <f t="shared" si="0"/>
        <v>85173.12846579602</v>
      </c>
    </row>
    <row r="61" spans="1:9" ht="15.75" x14ac:dyDescent="0.25">
      <c r="A61" s="9"/>
      <c r="B61" s="9"/>
      <c r="C61" s="10"/>
      <c r="D61" s="14" t="s">
        <v>57</v>
      </c>
      <c r="E61" s="16">
        <v>37156.429999999993</v>
      </c>
      <c r="F61" s="16">
        <v>82819.770246219035</v>
      </c>
      <c r="G61" s="16">
        <v>30623.77</v>
      </c>
      <c r="H61" s="16">
        <v>0</v>
      </c>
      <c r="I61" s="15">
        <f t="shared" si="0"/>
        <v>150599.97024621902</v>
      </c>
    </row>
    <row r="62" spans="1:9" ht="15.75" x14ac:dyDescent="0.25">
      <c r="A62" s="9"/>
      <c r="B62" s="9"/>
      <c r="C62" s="10"/>
      <c r="D62" s="14" t="s">
        <v>58</v>
      </c>
      <c r="E62" s="16">
        <v>67490.180000000008</v>
      </c>
      <c r="F62" s="16">
        <v>107191.42561721403</v>
      </c>
      <c r="G62" s="16">
        <v>1710365.7799999998</v>
      </c>
      <c r="H62" s="16">
        <v>0</v>
      </c>
      <c r="I62" s="15">
        <f t="shared" si="0"/>
        <v>1885047.3856172138</v>
      </c>
    </row>
    <row r="63" spans="1:9" ht="15.75" x14ac:dyDescent="0.25">
      <c r="A63" s="9"/>
      <c r="B63" s="9"/>
      <c r="C63" s="10"/>
      <c r="D63" s="14" t="s">
        <v>59</v>
      </c>
      <c r="E63" s="16">
        <v>44316.840000000011</v>
      </c>
      <c r="F63" s="16">
        <v>11831.917868688004</v>
      </c>
      <c r="G63" s="16">
        <v>67460.02</v>
      </c>
      <c r="H63" s="16">
        <v>0</v>
      </c>
      <c r="I63" s="15">
        <f t="shared" si="0"/>
        <v>123608.77786868802</v>
      </c>
    </row>
    <row r="64" spans="1:9" ht="15.75" x14ac:dyDescent="0.25">
      <c r="A64" s="9"/>
      <c r="B64" s="9"/>
      <c r="C64" s="10"/>
      <c r="D64" s="14" t="s">
        <v>60</v>
      </c>
      <c r="E64" s="16">
        <v>0</v>
      </c>
      <c r="F64" s="16">
        <v>0</v>
      </c>
      <c r="G64" s="16">
        <v>514183.44</v>
      </c>
      <c r="H64" s="16">
        <v>0</v>
      </c>
      <c r="I64" s="15">
        <f t="shared" si="0"/>
        <v>514183.44</v>
      </c>
    </row>
    <row r="65" spans="1:9" ht="15.75" x14ac:dyDescent="0.25">
      <c r="A65" s="9"/>
      <c r="B65" s="9"/>
      <c r="C65" s="10"/>
      <c r="D65" s="14" t="s">
        <v>61</v>
      </c>
      <c r="E65" s="16">
        <v>52254.569999999992</v>
      </c>
      <c r="F65" s="16">
        <v>140082.50043381605</v>
      </c>
      <c r="G65" s="16">
        <v>30034.51</v>
      </c>
      <c r="H65" s="16">
        <v>0</v>
      </c>
      <c r="I65" s="15">
        <f t="shared" si="0"/>
        <v>222371.58043381607</v>
      </c>
    </row>
    <row r="66" spans="1:9" ht="15.75" x14ac:dyDescent="0.25">
      <c r="A66" s="9"/>
      <c r="B66" s="9"/>
      <c r="C66" s="10"/>
      <c r="D66" s="14" t="s">
        <v>62</v>
      </c>
      <c r="E66" s="16">
        <v>321041.20000000007</v>
      </c>
      <c r="F66" s="16">
        <v>278509.36079519108</v>
      </c>
      <c r="G66" s="16">
        <v>76336.27</v>
      </c>
      <c r="H66" s="16">
        <v>0</v>
      </c>
      <c r="I66" s="15">
        <f t="shared" si="0"/>
        <v>675886.83079519123</v>
      </c>
    </row>
    <row r="67" spans="1:9" ht="15.75" x14ac:dyDescent="0.25">
      <c r="A67" s="9"/>
      <c r="B67" s="9"/>
      <c r="C67" s="10"/>
      <c r="D67" s="14" t="s">
        <v>63</v>
      </c>
      <c r="E67" s="16">
        <v>47277.59</v>
      </c>
      <c r="F67" s="16">
        <v>128724.49278453905</v>
      </c>
      <c r="G67" s="16">
        <v>49260.86</v>
      </c>
      <c r="H67" s="16">
        <v>0</v>
      </c>
      <c r="I67" s="15">
        <f t="shared" si="0"/>
        <v>225262.94278453902</v>
      </c>
    </row>
    <row r="68" spans="1:9" ht="15.75" x14ac:dyDescent="0.25">
      <c r="A68" s="9"/>
      <c r="B68" s="9"/>
      <c r="C68" s="10"/>
      <c r="D68" s="14" t="s">
        <v>64</v>
      </c>
      <c r="E68" s="16">
        <v>54944.659999999996</v>
      </c>
      <c r="F68" s="16">
        <v>54424.141983927024</v>
      </c>
      <c r="G68" s="16">
        <v>36349.329999999994</v>
      </c>
      <c r="H68" s="16">
        <v>0</v>
      </c>
      <c r="I68" s="15">
        <f t="shared" si="0"/>
        <v>145718.13198392701</v>
      </c>
    </row>
    <row r="69" spans="1:9" ht="15.75" x14ac:dyDescent="0.25">
      <c r="A69" s="9"/>
      <c r="B69" s="9"/>
      <c r="C69" s="10"/>
      <c r="D69" s="14" t="s">
        <v>65</v>
      </c>
      <c r="E69" s="16">
        <v>0</v>
      </c>
      <c r="F69" s="16">
        <v>0</v>
      </c>
      <c r="G69" s="16">
        <v>159262.78000000003</v>
      </c>
      <c r="H69" s="16">
        <v>0</v>
      </c>
      <c r="I69" s="15">
        <f t="shared" si="0"/>
        <v>159262.78000000003</v>
      </c>
    </row>
    <row r="70" spans="1:9" ht="15.75" x14ac:dyDescent="0.25">
      <c r="A70" s="9"/>
      <c r="B70" s="9"/>
      <c r="C70" s="10"/>
      <c r="D70" s="14" t="s">
        <v>66</v>
      </c>
      <c r="E70" s="16">
        <v>0</v>
      </c>
      <c r="F70" s="16">
        <v>0</v>
      </c>
      <c r="G70" s="16">
        <v>200909.27000000002</v>
      </c>
      <c r="H70" s="16">
        <v>0</v>
      </c>
      <c r="I70" s="15">
        <f t="shared" si="0"/>
        <v>200909.27000000002</v>
      </c>
    </row>
    <row r="71" spans="1:9" ht="15.75" x14ac:dyDescent="0.25">
      <c r="A71" s="9"/>
      <c r="B71" s="9"/>
      <c r="C71" s="10"/>
      <c r="D71" s="14" t="s">
        <v>67</v>
      </c>
      <c r="E71" s="16">
        <v>431.32000000000005</v>
      </c>
      <c r="F71" s="16">
        <v>1419.2941018350004</v>
      </c>
      <c r="G71" s="16">
        <v>116037.82</v>
      </c>
      <c r="H71" s="16">
        <v>0</v>
      </c>
      <c r="I71" s="15">
        <f t="shared" si="0"/>
        <v>117888.43410183501</v>
      </c>
    </row>
    <row r="72" spans="1:9" ht="15.75" x14ac:dyDescent="0.25">
      <c r="A72" s="9"/>
      <c r="B72" s="9"/>
      <c r="C72" s="10"/>
      <c r="D72" s="14" t="s">
        <v>68</v>
      </c>
      <c r="E72" s="16">
        <v>56573.670000000006</v>
      </c>
      <c r="F72" s="16">
        <v>88403.139232236019</v>
      </c>
      <c r="G72" s="16">
        <v>291247.76</v>
      </c>
      <c r="H72" s="16">
        <v>0</v>
      </c>
      <c r="I72" s="15">
        <f t="shared" si="0"/>
        <v>436224.56923223601</v>
      </c>
    </row>
    <row r="73" spans="1:9" ht="15.75" x14ac:dyDescent="0.25">
      <c r="A73" s="9"/>
      <c r="B73" s="9"/>
      <c r="C73" s="10"/>
      <c r="D73" s="14" t="s">
        <v>69</v>
      </c>
      <c r="E73" s="16">
        <v>1252.3299999999997</v>
      </c>
      <c r="F73" s="16">
        <v>0</v>
      </c>
      <c r="G73" s="16">
        <v>371162.09</v>
      </c>
      <c r="H73" s="16">
        <v>0</v>
      </c>
      <c r="I73" s="15">
        <f t="shared" si="0"/>
        <v>372414.42000000004</v>
      </c>
    </row>
    <row r="74" spans="1:9" ht="15.75" x14ac:dyDescent="0.25">
      <c r="A74" s="9"/>
      <c r="B74" s="9"/>
      <c r="C74" s="10"/>
      <c r="D74" s="14" t="s">
        <v>70</v>
      </c>
      <c r="E74" s="16">
        <v>13675.11</v>
      </c>
      <c r="F74" s="16">
        <v>7475.3550290640023</v>
      </c>
      <c r="G74" s="16">
        <v>933235.80999999994</v>
      </c>
      <c r="H74" s="16">
        <v>0</v>
      </c>
      <c r="I74" s="15">
        <f t="shared" ref="I74:I137" si="1">SUM(E74:H74)</f>
        <v>954386.27502906392</v>
      </c>
    </row>
    <row r="75" spans="1:9" ht="15.75" x14ac:dyDescent="0.25">
      <c r="A75" s="9"/>
      <c r="B75" s="9"/>
      <c r="C75" s="10"/>
      <c r="D75" s="14" t="s">
        <v>71</v>
      </c>
      <c r="E75" s="16">
        <v>25177.719999999998</v>
      </c>
      <c r="F75" s="16">
        <v>29057.153324349012</v>
      </c>
      <c r="G75" s="16">
        <v>1481191.78</v>
      </c>
      <c r="H75" s="16">
        <v>0</v>
      </c>
      <c r="I75" s="15">
        <f t="shared" si="1"/>
        <v>1535426.6533243491</v>
      </c>
    </row>
    <row r="76" spans="1:9" ht="15.75" x14ac:dyDescent="0.25">
      <c r="A76" s="9"/>
      <c r="B76" s="9"/>
      <c r="C76" s="10"/>
      <c r="D76" s="14" t="s">
        <v>72</v>
      </c>
      <c r="E76" s="16">
        <v>0</v>
      </c>
      <c r="F76" s="16">
        <v>0</v>
      </c>
      <c r="G76" s="16">
        <v>463696.93</v>
      </c>
      <c r="H76" s="16">
        <v>0</v>
      </c>
      <c r="I76" s="15">
        <f t="shared" si="1"/>
        <v>463696.93</v>
      </c>
    </row>
    <row r="77" spans="1:9" ht="15.75" x14ac:dyDescent="0.25">
      <c r="A77" s="9"/>
      <c r="B77" s="9"/>
      <c r="C77" s="10"/>
      <c r="D77" s="14" t="s">
        <v>73</v>
      </c>
      <c r="E77" s="16">
        <v>15916.08</v>
      </c>
      <c r="F77" s="16">
        <v>144105.25504691404</v>
      </c>
      <c r="G77" s="16">
        <v>43991.13</v>
      </c>
      <c r="H77" s="16">
        <v>0</v>
      </c>
      <c r="I77" s="15">
        <f t="shared" si="1"/>
        <v>204012.46504691403</v>
      </c>
    </row>
    <row r="78" spans="1:9" ht="15.75" x14ac:dyDescent="0.25">
      <c r="A78" s="9"/>
      <c r="B78" s="9"/>
      <c r="C78" s="10"/>
      <c r="D78" s="14" t="s">
        <v>74</v>
      </c>
      <c r="E78" s="16">
        <v>44184.69</v>
      </c>
      <c r="F78" s="16">
        <v>146234.80533876605</v>
      </c>
      <c r="G78" s="16">
        <v>50975.08</v>
      </c>
      <c r="H78" s="16">
        <v>0</v>
      </c>
      <c r="I78" s="15">
        <f t="shared" si="1"/>
        <v>241394.57533876604</v>
      </c>
    </row>
    <row r="79" spans="1:9" ht="15.75" x14ac:dyDescent="0.25">
      <c r="A79" s="9"/>
      <c r="B79" s="9"/>
      <c r="C79" s="10"/>
      <c r="D79" s="14" t="s">
        <v>75</v>
      </c>
      <c r="E79" s="16">
        <v>32312.2</v>
      </c>
      <c r="F79" s="16">
        <v>82109.514056202024</v>
      </c>
      <c r="G79" s="16">
        <v>47744.040000000008</v>
      </c>
      <c r="H79" s="16">
        <v>0</v>
      </c>
      <c r="I79" s="15">
        <f t="shared" si="1"/>
        <v>162165.75405620201</v>
      </c>
    </row>
    <row r="80" spans="1:9" ht="15.75" x14ac:dyDescent="0.25">
      <c r="A80" s="9"/>
      <c r="B80" s="9"/>
      <c r="C80" s="10"/>
      <c r="D80" s="14" t="s">
        <v>76</v>
      </c>
      <c r="E80" s="16">
        <v>45800.76</v>
      </c>
      <c r="F80" s="16">
        <v>43392.632891982008</v>
      </c>
      <c r="G80" s="16">
        <v>12073.24</v>
      </c>
      <c r="H80" s="16">
        <v>0</v>
      </c>
      <c r="I80" s="15">
        <f t="shared" si="1"/>
        <v>101266.63289198202</v>
      </c>
    </row>
    <row r="81" spans="1:9" ht="15.75" x14ac:dyDescent="0.25">
      <c r="A81" s="9"/>
      <c r="B81" s="9"/>
      <c r="C81" s="10"/>
      <c r="D81" s="14" t="s">
        <v>77</v>
      </c>
      <c r="E81" s="16">
        <v>137950.14999999997</v>
      </c>
      <c r="F81" s="16">
        <v>261850.62470206508</v>
      </c>
      <c r="G81" s="16">
        <v>95612.829999999987</v>
      </c>
      <c r="H81" s="16">
        <v>0</v>
      </c>
      <c r="I81" s="15">
        <f t="shared" si="1"/>
        <v>495413.604702065</v>
      </c>
    </row>
    <row r="82" spans="1:9" ht="15.75" x14ac:dyDescent="0.25">
      <c r="A82" s="9"/>
      <c r="B82" s="9"/>
      <c r="C82" s="10"/>
      <c r="D82" s="14" t="s">
        <v>78</v>
      </c>
      <c r="E82" s="16">
        <v>156073.15</v>
      </c>
      <c r="F82" s="16">
        <v>181492.99469602504</v>
      </c>
      <c r="G82" s="16">
        <v>55123.390000000007</v>
      </c>
      <c r="H82" s="16">
        <v>0</v>
      </c>
      <c r="I82" s="15">
        <f t="shared" si="1"/>
        <v>392689.53469602508</v>
      </c>
    </row>
    <row r="83" spans="1:9" ht="15.75" x14ac:dyDescent="0.25">
      <c r="A83" s="9"/>
      <c r="B83" s="9"/>
      <c r="C83" s="10"/>
      <c r="D83" s="14" t="s">
        <v>79</v>
      </c>
      <c r="E83" s="16">
        <v>30704.989999999998</v>
      </c>
      <c r="F83" s="16">
        <v>74537.915049417017</v>
      </c>
      <c r="G83" s="16">
        <v>66074.760000000009</v>
      </c>
      <c r="H83" s="16">
        <v>0</v>
      </c>
      <c r="I83" s="15">
        <f t="shared" si="1"/>
        <v>171317.66504941703</v>
      </c>
    </row>
    <row r="84" spans="1:9" ht="15.75" x14ac:dyDescent="0.25">
      <c r="A84" s="9"/>
      <c r="B84" s="9"/>
      <c r="C84" s="10"/>
      <c r="D84" s="14" t="s">
        <v>80</v>
      </c>
      <c r="E84" s="16">
        <v>0</v>
      </c>
      <c r="F84" s="16">
        <v>0</v>
      </c>
      <c r="G84" s="16">
        <v>604567.96</v>
      </c>
      <c r="H84" s="16">
        <v>0</v>
      </c>
      <c r="I84" s="15">
        <f t="shared" si="1"/>
        <v>604567.96</v>
      </c>
    </row>
    <row r="85" spans="1:9" ht="15.75" x14ac:dyDescent="0.25">
      <c r="A85" s="9"/>
      <c r="B85" s="9"/>
      <c r="C85" s="10"/>
      <c r="D85" s="14" t="s">
        <v>81</v>
      </c>
      <c r="E85" s="16">
        <v>41549.43</v>
      </c>
      <c r="F85" s="16">
        <v>19639.862846079006</v>
      </c>
      <c r="G85" s="16">
        <v>165286.28</v>
      </c>
      <c r="H85" s="16">
        <v>0</v>
      </c>
      <c r="I85" s="15">
        <f t="shared" si="1"/>
        <v>226475.57284607901</v>
      </c>
    </row>
    <row r="86" spans="1:9" ht="15.75" x14ac:dyDescent="0.25">
      <c r="A86" s="9"/>
      <c r="B86" s="9"/>
      <c r="C86" s="10"/>
      <c r="D86" s="14" t="s">
        <v>82</v>
      </c>
      <c r="E86" s="16">
        <v>39403.25</v>
      </c>
      <c r="F86" s="16">
        <v>82109.514056202024</v>
      </c>
      <c r="G86" s="16">
        <v>30133.090000000004</v>
      </c>
      <c r="H86" s="16">
        <v>0</v>
      </c>
      <c r="I86" s="15">
        <f t="shared" si="1"/>
        <v>151645.85405620202</v>
      </c>
    </row>
    <row r="87" spans="1:9" ht="15.75" x14ac:dyDescent="0.25">
      <c r="A87" s="9"/>
      <c r="B87" s="9"/>
      <c r="C87" s="10"/>
      <c r="D87" s="14" t="s">
        <v>83</v>
      </c>
      <c r="E87" s="16">
        <v>15888.100000000002</v>
      </c>
      <c r="F87" s="16">
        <v>122099.49593837702</v>
      </c>
      <c r="G87" s="16">
        <v>31058.059999999998</v>
      </c>
      <c r="H87" s="16">
        <v>0</v>
      </c>
      <c r="I87" s="15">
        <f t="shared" si="1"/>
        <v>169045.65593837702</v>
      </c>
    </row>
    <row r="88" spans="1:9" ht="15.75" x14ac:dyDescent="0.25">
      <c r="A88" s="9"/>
      <c r="B88" s="9"/>
      <c r="C88" s="10"/>
      <c r="D88" s="14" t="s">
        <v>84</v>
      </c>
      <c r="E88" s="16">
        <v>2726.5</v>
      </c>
      <c r="F88" s="16">
        <v>0</v>
      </c>
      <c r="G88" s="16">
        <v>184115.02000000002</v>
      </c>
      <c r="H88" s="16">
        <v>0</v>
      </c>
      <c r="I88" s="15">
        <f t="shared" si="1"/>
        <v>186841.52000000002</v>
      </c>
    </row>
    <row r="89" spans="1:9" ht="15.75" x14ac:dyDescent="0.25">
      <c r="A89" s="9"/>
      <c r="B89" s="9"/>
      <c r="C89" s="10"/>
      <c r="D89" s="14" t="s">
        <v>85</v>
      </c>
      <c r="E89" s="16">
        <v>51844.160000000003</v>
      </c>
      <c r="F89" s="16">
        <v>124370.36650131302</v>
      </c>
      <c r="G89" s="16">
        <v>57777.069999999992</v>
      </c>
      <c r="H89" s="16">
        <v>0</v>
      </c>
      <c r="I89" s="15">
        <f t="shared" si="1"/>
        <v>233991.59650131303</v>
      </c>
    </row>
    <row r="90" spans="1:9" ht="15.75" x14ac:dyDescent="0.25">
      <c r="A90" s="9"/>
      <c r="B90" s="9"/>
      <c r="C90" s="10"/>
      <c r="D90" s="14" t="s">
        <v>86</v>
      </c>
      <c r="E90" s="16">
        <v>11498.179999999998</v>
      </c>
      <c r="F90" s="16">
        <v>30032.994161748007</v>
      </c>
      <c r="G90" s="16">
        <v>45225.569999999992</v>
      </c>
      <c r="H90" s="16">
        <v>0</v>
      </c>
      <c r="I90" s="15">
        <f t="shared" si="1"/>
        <v>86756.744161748007</v>
      </c>
    </row>
    <row r="91" spans="1:9" ht="15.75" x14ac:dyDescent="0.25">
      <c r="A91" s="9"/>
      <c r="B91" s="9"/>
      <c r="C91" s="10"/>
      <c r="D91" s="14" t="s">
        <v>87</v>
      </c>
      <c r="E91" s="16">
        <v>27207.53</v>
      </c>
      <c r="F91" s="16">
        <v>73401.261489750032</v>
      </c>
      <c r="G91" s="16">
        <v>130590.28</v>
      </c>
      <c r="H91" s="16">
        <v>0</v>
      </c>
      <c r="I91" s="15">
        <f t="shared" si="1"/>
        <v>231199.07148975003</v>
      </c>
    </row>
    <row r="92" spans="1:9" ht="15.75" x14ac:dyDescent="0.25">
      <c r="A92" s="9"/>
      <c r="B92" s="9"/>
      <c r="C92" s="10"/>
      <c r="D92" s="14" t="s">
        <v>88</v>
      </c>
      <c r="E92" s="16">
        <v>1701.62</v>
      </c>
      <c r="F92" s="16">
        <v>10127.546668287003</v>
      </c>
      <c r="G92" s="16">
        <v>259523.35999999996</v>
      </c>
      <c r="H92" s="16">
        <v>0</v>
      </c>
      <c r="I92" s="15">
        <f t="shared" si="1"/>
        <v>271352.52666828694</v>
      </c>
    </row>
    <row r="93" spans="1:9" ht="15.75" x14ac:dyDescent="0.25">
      <c r="A93" s="9"/>
      <c r="B93" s="9"/>
      <c r="C93" s="10"/>
      <c r="D93" s="14" t="s">
        <v>89</v>
      </c>
      <c r="E93" s="16">
        <v>31664.970000000005</v>
      </c>
      <c r="F93" s="16">
        <v>82062.001206441026</v>
      </c>
      <c r="G93" s="16">
        <v>28658.579999999998</v>
      </c>
      <c r="H93" s="16">
        <v>0</v>
      </c>
      <c r="I93" s="15">
        <f t="shared" si="1"/>
        <v>142385.55120644101</v>
      </c>
    </row>
    <row r="94" spans="1:9" ht="15.75" x14ac:dyDescent="0.25">
      <c r="A94" s="9"/>
      <c r="B94" s="9"/>
      <c r="C94" s="10"/>
      <c r="D94" s="14" t="s">
        <v>90</v>
      </c>
      <c r="E94" s="16">
        <v>0</v>
      </c>
      <c r="F94" s="16">
        <v>0</v>
      </c>
      <c r="G94" s="16">
        <v>59779.65</v>
      </c>
      <c r="H94" s="16">
        <v>0</v>
      </c>
      <c r="I94" s="15">
        <f t="shared" si="1"/>
        <v>59779.65</v>
      </c>
    </row>
    <row r="95" spans="1:9" ht="15.75" x14ac:dyDescent="0.25">
      <c r="A95" s="9"/>
      <c r="B95" s="9"/>
      <c r="C95" s="10"/>
      <c r="D95" s="14" t="s">
        <v>91</v>
      </c>
      <c r="E95" s="16">
        <v>3458.79</v>
      </c>
      <c r="F95" s="16">
        <v>2603.4605112630006</v>
      </c>
      <c r="G95" s="16">
        <v>207407.20999999996</v>
      </c>
      <c r="H95" s="16">
        <v>0</v>
      </c>
      <c r="I95" s="15">
        <f t="shared" si="1"/>
        <v>213469.46051126297</v>
      </c>
    </row>
    <row r="96" spans="1:9" ht="15.75" x14ac:dyDescent="0.25">
      <c r="A96" s="9"/>
      <c r="B96" s="9"/>
      <c r="C96" s="10"/>
      <c r="D96" s="14" t="s">
        <v>92</v>
      </c>
      <c r="E96" s="16">
        <v>0</v>
      </c>
      <c r="F96" s="16">
        <v>0</v>
      </c>
      <c r="G96" s="16">
        <v>508483.44</v>
      </c>
      <c r="H96" s="16">
        <v>0</v>
      </c>
      <c r="I96" s="15">
        <f t="shared" si="1"/>
        <v>508483.44</v>
      </c>
    </row>
    <row r="97" spans="1:9" ht="15.75" x14ac:dyDescent="0.25">
      <c r="A97" s="9"/>
      <c r="B97" s="9"/>
      <c r="C97" s="10"/>
      <c r="D97" s="14" t="s">
        <v>93</v>
      </c>
      <c r="E97" s="16">
        <v>24256.54</v>
      </c>
      <c r="F97" s="16">
        <v>116893.79319405004</v>
      </c>
      <c r="G97" s="16">
        <v>31616.799999999996</v>
      </c>
      <c r="H97" s="16">
        <v>0</v>
      </c>
      <c r="I97" s="15">
        <f t="shared" si="1"/>
        <v>172767.13319405002</v>
      </c>
    </row>
    <row r="98" spans="1:9" ht="15.75" x14ac:dyDescent="0.25">
      <c r="A98" s="9"/>
      <c r="B98" s="9"/>
      <c r="C98" s="10"/>
      <c r="D98" s="14" t="s">
        <v>94</v>
      </c>
      <c r="E98" s="16">
        <v>84447.540000000008</v>
      </c>
      <c r="F98" s="16">
        <v>153760.10977398907</v>
      </c>
      <c r="G98" s="16">
        <v>224467.19999999998</v>
      </c>
      <c r="H98" s="16">
        <v>0</v>
      </c>
      <c r="I98" s="15">
        <f t="shared" si="1"/>
        <v>462674.84977398906</v>
      </c>
    </row>
    <row r="99" spans="1:9" ht="15.75" x14ac:dyDescent="0.25">
      <c r="A99" s="9"/>
      <c r="B99" s="9"/>
      <c r="C99" s="10"/>
      <c r="D99" s="14" t="s">
        <v>95</v>
      </c>
      <c r="E99" s="16">
        <v>89321.06</v>
      </c>
      <c r="F99" s="16">
        <v>292991.03374670411</v>
      </c>
      <c r="G99" s="16">
        <v>82611.45</v>
      </c>
      <c r="H99" s="16">
        <v>0</v>
      </c>
      <c r="I99" s="15">
        <f t="shared" si="1"/>
        <v>464923.54374670412</v>
      </c>
    </row>
    <row r="100" spans="1:9" ht="15.75" x14ac:dyDescent="0.25">
      <c r="A100" s="9"/>
      <c r="B100" s="9"/>
      <c r="C100" s="10"/>
      <c r="D100" s="14" t="s">
        <v>96</v>
      </c>
      <c r="E100" s="16">
        <v>43017.799999999996</v>
      </c>
      <c r="F100" s="16">
        <v>293132.35401778808</v>
      </c>
      <c r="G100" s="16">
        <v>219192.9</v>
      </c>
      <c r="H100" s="16">
        <v>0</v>
      </c>
      <c r="I100" s="15">
        <f t="shared" si="1"/>
        <v>555343.05401778803</v>
      </c>
    </row>
    <row r="101" spans="1:9" ht="15.75" x14ac:dyDescent="0.25">
      <c r="A101" s="9"/>
      <c r="B101" s="9"/>
      <c r="C101" s="10"/>
      <c r="D101" s="14" t="s">
        <v>97</v>
      </c>
      <c r="E101" s="16">
        <v>5327.94</v>
      </c>
      <c r="F101" s="16">
        <v>392752.18062821717</v>
      </c>
      <c r="G101" s="16">
        <v>3792.6400000000003</v>
      </c>
      <c r="H101" s="16">
        <v>0</v>
      </c>
      <c r="I101" s="15">
        <f t="shared" si="1"/>
        <v>401872.76062821719</v>
      </c>
    </row>
    <row r="102" spans="1:9" ht="15.75" x14ac:dyDescent="0.25">
      <c r="A102" s="9"/>
      <c r="B102" s="9"/>
      <c r="C102" s="10"/>
      <c r="D102" s="14" t="s">
        <v>98</v>
      </c>
      <c r="E102" s="16">
        <v>142749.88999999998</v>
      </c>
      <c r="F102" s="16">
        <v>165497.00194315505</v>
      </c>
      <c r="G102" s="16">
        <v>83158.550000000017</v>
      </c>
      <c r="H102" s="16">
        <v>0</v>
      </c>
      <c r="I102" s="15">
        <f t="shared" si="1"/>
        <v>391405.44194315502</v>
      </c>
    </row>
    <row r="103" spans="1:9" ht="15.75" x14ac:dyDescent="0.25">
      <c r="A103" s="9"/>
      <c r="B103" s="9"/>
      <c r="C103" s="10"/>
      <c r="D103" s="14" t="s">
        <v>99</v>
      </c>
      <c r="E103" s="16">
        <v>23356.639999999999</v>
      </c>
      <c r="F103" s="16">
        <v>53713.885793910027</v>
      </c>
      <c r="G103" s="16">
        <v>21611.49</v>
      </c>
      <c r="H103" s="16">
        <v>0</v>
      </c>
      <c r="I103" s="15">
        <f t="shared" si="1"/>
        <v>98682.015793910032</v>
      </c>
    </row>
    <row r="104" spans="1:9" ht="15.75" x14ac:dyDescent="0.25">
      <c r="A104" s="9"/>
      <c r="B104" s="9"/>
      <c r="C104" s="10"/>
      <c r="D104" s="14" t="s">
        <v>100</v>
      </c>
      <c r="E104" s="16">
        <v>118473.84999999998</v>
      </c>
      <c r="F104" s="16">
        <v>98153.019658833015</v>
      </c>
      <c r="G104" s="16">
        <v>267889.8</v>
      </c>
      <c r="H104" s="16">
        <v>0</v>
      </c>
      <c r="I104" s="15">
        <f t="shared" si="1"/>
        <v>484516.66965883295</v>
      </c>
    </row>
    <row r="105" spans="1:9" ht="15.75" x14ac:dyDescent="0.25">
      <c r="A105" s="9"/>
      <c r="B105" s="9"/>
      <c r="C105" s="10"/>
      <c r="D105" s="14" t="s">
        <v>101</v>
      </c>
      <c r="E105" s="16">
        <v>9272.7099999999991</v>
      </c>
      <c r="F105" s="16">
        <v>145762.11339755406</v>
      </c>
      <c r="G105" s="16">
        <v>9011.83</v>
      </c>
      <c r="H105" s="16">
        <v>0</v>
      </c>
      <c r="I105" s="15">
        <f t="shared" si="1"/>
        <v>164046.65339755404</v>
      </c>
    </row>
    <row r="106" spans="1:9" ht="15.75" x14ac:dyDescent="0.25">
      <c r="A106" s="9"/>
      <c r="B106" s="9"/>
      <c r="C106" s="10"/>
      <c r="D106" s="14" t="s">
        <v>102</v>
      </c>
      <c r="E106" s="16">
        <v>84114.549999999988</v>
      </c>
      <c r="F106" s="16">
        <v>5679.6129637380027</v>
      </c>
      <c r="G106" s="16">
        <v>318632.02000000008</v>
      </c>
      <c r="H106" s="16">
        <v>0</v>
      </c>
      <c r="I106" s="15">
        <f t="shared" si="1"/>
        <v>408426.1829637381</v>
      </c>
    </row>
    <row r="107" spans="1:9" ht="15.75" x14ac:dyDescent="0.25">
      <c r="A107" s="9"/>
      <c r="B107" s="9"/>
      <c r="C107" s="10"/>
      <c r="D107" s="14" t="s">
        <v>103</v>
      </c>
      <c r="E107" s="16">
        <v>0</v>
      </c>
      <c r="F107" s="16">
        <v>0</v>
      </c>
      <c r="G107" s="16">
        <v>231742.63</v>
      </c>
      <c r="H107" s="16">
        <v>0</v>
      </c>
      <c r="I107" s="15">
        <f t="shared" si="1"/>
        <v>231742.63</v>
      </c>
    </row>
    <row r="108" spans="1:9" ht="15.75" x14ac:dyDescent="0.25">
      <c r="A108" s="9"/>
      <c r="B108" s="9"/>
      <c r="C108" s="10"/>
      <c r="D108" s="14" t="s">
        <v>104</v>
      </c>
      <c r="E108" s="16">
        <v>3130.7799999999997</v>
      </c>
      <c r="F108" s="16">
        <v>1325.4866805120005</v>
      </c>
      <c r="G108" s="16">
        <v>24093.119999999999</v>
      </c>
      <c r="H108" s="16">
        <v>0</v>
      </c>
      <c r="I108" s="15">
        <f t="shared" si="1"/>
        <v>28549.386680511998</v>
      </c>
    </row>
    <row r="109" spans="1:9" ht="15.75" x14ac:dyDescent="0.25">
      <c r="A109" s="9"/>
      <c r="B109" s="9"/>
      <c r="C109" s="10"/>
      <c r="D109" s="14" t="s">
        <v>105</v>
      </c>
      <c r="E109" s="16">
        <v>18797.43</v>
      </c>
      <c r="F109" s="16">
        <v>234449.11145015707</v>
      </c>
      <c r="G109" s="16">
        <v>29513.21</v>
      </c>
      <c r="H109" s="16">
        <v>0</v>
      </c>
      <c r="I109" s="15">
        <f t="shared" si="1"/>
        <v>282759.75145015708</v>
      </c>
    </row>
    <row r="110" spans="1:9" ht="15.75" x14ac:dyDescent="0.25">
      <c r="A110" s="9"/>
      <c r="B110" s="9"/>
      <c r="C110" s="10"/>
      <c r="D110" s="14" t="s">
        <v>106</v>
      </c>
      <c r="E110" s="16">
        <v>13631.210000000001</v>
      </c>
      <c r="F110" s="16">
        <v>112634.69261034604</v>
      </c>
      <c r="G110" s="16">
        <v>18542.099999999999</v>
      </c>
      <c r="H110" s="16">
        <v>0</v>
      </c>
      <c r="I110" s="15">
        <f t="shared" si="1"/>
        <v>144808.00261034604</v>
      </c>
    </row>
    <row r="111" spans="1:9" ht="15.75" x14ac:dyDescent="0.25">
      <c r="A111" s="9"/>
      <c r="B111" s="9"/>
      <c r="C111" s="10"/>
      <c r="D111" s="14" t="s">
        <v>107</v>
      </c>
      <c r="E111" s="16">
        <v>1152.32</v>
      </c>
      <c r="F111" s="16">
        <v>899.08931086200039</v>
      </c>
      <c r="G111" s="16">
        <v>588822.79</v>
      </c>
      <c r="H111" s="16">
        <v>0</v>
      </c>
      <c r="I111" s="15">
        <f t="shared" si="1"/>
        <v>590874.19931086199</v>
      </c>
    </row>
    <row r="112" spans="1:9" ht="15.75" x14ac:dyDescent="0.25">
      <c r="A112" s="9"/>
      <c r="B112" s="9"/>
      <c r="C112" s="10"/>
      <c r="D112" s="14" t="s">
        <v>108</v>
      </c>
      <c r="E112" s="16">
        <v>50474.209999999985</v>
      </c>
      <c r="F112" s="16">
        <v>61523.049049500019</v>
      </c>
      <c r="G112" s="16">
        <v>35853.329999999994</v>
      </c>
      <c r="H112" s="16">
        <v>0</v>
      </c>
      <c r="I112" s="15">
        <f t="shared" si="1"/>
        <v>147850.58904950001</v>
      </c>
    </row>
    <row r="113" spans="1:9" ht="15.75" x14ac:dyDescent="0.25">
      <c r="A113" s="9"/>
      <c r="B113" s="9"/>
      <c r="C113" s="10"/>
      <c r="D113" s="14" t="s">
        <v>109</v>
      </c>
      <c r="E113" s="16">
        <v>14820.909999999998</v>
      </c>
      <c r="F113" s="16">
        <v>148128.00966001206</v>
      </c>
      <c r="G113" s="16">
        <v>57709.479999999996</v>
      </c>
      <c r="H113" s="16">
        <v>0</v>
      </c>
      <c r="I113" s="15">
        <f t="shared" si="1"/>
        <v>220658.39966001204</v>
      </c>
    </row>
    <row r="114" spans="1:9" ht="15.75" x14ac:dyDescent="0.25">
      <c r="A114" s="9"/>
      <c r="B114" s="9"/>
      <c r="C114" s="10"/>
      <c r="D114" s="14" t="s">
        <v>110</v>
      </c>
      <c r="E114" s="16">
        <v>41594.94</v>
      </c>
      <c r="F114" s="16">
        <v>169897.42279794306</v>
      </c>
      <c r="G114" s="16">
        <v>55726.66</v>
      </c>
      <c r="H114" s="16">
        <v>0</v>
      </c>
      <c r="I114" s="15">
        <f t="shared" si="1"/>
        <v>267219.02279794309</v>
      </c>
    </row>
    <row r="115" spans="1:9" ht="15.75" x14ac:dyDescent="0.25">
      <c r="A115" s="9"/>
      <c r="B115" s="9"/>
      <c r="C115" s="10"/>
      <c r="D115" s="14" t="s">
        <v>111</v>
      </c>
      <c r="E115" s="16">
        <v>127898.68999999999</v>
      </c>
      <c r="F115" s="16">
        <v>84002.718377448022</v>
      </c>
      <c r="G115" s="16">
        <v>125174.31000000003</v>
      </c>
      <c r="H115" s="16">
        <v>0</v>
      </c>
      <c r="I115" s="15">
        <f t="shared" si="1"/>
        <v>337075.71837744804</v>
      </c>
    </row>
    <row r="116" spans="1:9" ht="15.75" x14ac:dyDescent="0.25">
      <c r="A116" s="9"/>
      <c r="B116" s="9"/>
      <c r="C116" s="10"/>
      <c r="D116" s="14" t="s">
        <v>112</v>
      </c>
      <c r="E116" s="16">
        <v>33520.85</v>
      </c>
      <c r="F116" s="16">
        <v>109084.62993846003</v>
      </c>
      <c r="G116" s="16">
        <v>25164.000000000004</v>
      </c>
      <c r="H116" s="16">
        <v>0</v>
      </c>
      <c r="I116" s="15">
        <f t="shared" si="1"/>
        <v>167769.47993846002</v>
      </c>
    </row>
    <row r="117" spans="1:9" ht="15.75" x14ac:dyDescent="0.25">
      <c r="A117" s="9"/>
      <c r="B117" s="9"/>
      <c r="C117" s="10"/>
      <c r="D117" s="14" t="s">
        <v>113</v>
      </c>
      <c r="E117" s="16">
        <v>10519.32</v>
      </c>
      <c r="F117" s="16">
        <v>84239.064348054017</v>
      </c>
      <c r="G117" s="16">
        <v>53617.380000000012</v>
      </c>
      <c r="H117" s="16">
        <v>0</v>
      </c>
      <c r="I117" s="15">
        <f t="shared" si="1"/>
        <v>148375.76434805401</v>
      </c>
    </row>
    <row r="118" spans="1:9" ht="15.75" x14ac:dyDescent="0.25">
      <c r="A118" s="9"/>
      <c r="B118" s="9"/>
      <c r="C118" s="10"/>
      <c r="D118" s="14" t="s">
        <v>114</v>
      </c>
      <c r="E118" s="16">
        <v>70993.849999999977</v>
      </c>
      <c r="F118" s="16">
        <v>130560.43803043204</v>
      </c>
      <c r="G118" s="16">
        <v>58874.21</v>
      </c>
      <c r="H118" s="16">
        <v>0</v>
      </c>
      <c r="I118" s="15">
        <f t="shared" si="1"/>
        <v>260428.49803043201</v>
      </c>
    </row>
    <row r="119" spans="1:9" ht="15.75" x14ac:dyDescent="0.25">
      <c r="A119" s="9"/>
      <c r="B119" s="9"/>
      <c r="C119" s="10"/>
      <c r="D119" s="14" t="s">
        <v>115</v>
      </c>
      <c r="E119" s="16">
        <v>1706.28</v>
      </c>
      <c r="F119" s="16">
        <v>12777.301751112005</v>
      </c>
      <c r="G119" s="16">
        <v>39225.21</v>
      </c>
      <c r="H119" s="16">
        <v>0</v>
      </c>
      <c r="I119" s="15">
        <f t="shared" si="1"/>
        <v>53708.791751112003</v>
      </c>
    </row>
    <row r="120" spans="1:9" ht="15.75" x14ac:dyDescent="0.25">
      <c r="A120" s="9"/>
      <c r="B120" s="9"/>
      <c r="C120" s="10"/>
      <c r="D120" s="14" t="s">
        <v>116</v>
      </c>
      <c r="E120" s="16">
        <v>131056.77000000002</v>
      </c>
      <c r="F120" s="16">
        <v>55843.43608576202</v>
      </c>
      <c r="G120" s="16">
        <v>118420.34999999999</v>
      </c>
      <c r="H120" s="16">
        <v>0</v>
      </c>
      <c r="I120" s="15">
        <f t="shared" si="1"/>
        <v>305320.55608576204</v>
      </c>
    </row>
    <row r="121" spans="1:9" ht="15.75" x14ac:dyDescent="0.25">
      <c r="A121" s="9"/>
      <c r="B121" s="9"/>
      <c r="C121" s="10"/>
      <c r="D121" s="14" t="s">
        <v>117</v>
      </c>
      <c r="E121" s="16">
        <v>53297.009999999995</v>
      </c>
      <c r="F121" s="16">
        <v>73875.171709161019</v>
      </c>
      <c r="G121" s="16">
        <v>46713.53</v>
      </c>
      <c r="H121" s="16">
        <v>0</v>
      </c>
      <c r="I121" s="15">
        <f t="shared" si="1"/>
        <v>173885.711709161</v>
      </c>
    </row>
    <row r="122" spans="1:9" ht="15.75" x14ac:dyDescent="0.25">
      <c r="A122" s="9"/>
      <c r="B122" s="9"/>
      <c r="C122" s="10"/>
      <c r="D122" s="14" t="s">
        <v>118</v>
      </c>
      <c r="E122" s="16">
        <v>47995.44999999999</v>
      </c>
      <c r="F122" s="16">
        <v>61096.651679850023</v>
      </c>
      <c r="G122" s="16">
        <v>59185.969999999994</v>
      </c>
      <c r="H122" s="16">
        <v>0</v>
      </c>
      <c r="I122" s="15">
        <f t="shared" si="1"/>
        <v>168278.07167985002</v>
      </c>
    </row>
    <row r="123" spans="1:9" ht="15.75" x14ac:dyDescent="0.25">
      <c r="A123" s="9"/>
      <c r="B123" s="9"/>
      <c r="C123" s="10"/>
      <c r="D123" s="14" t="s">
        <v>119</v>
      </c>
      <c r="E123" s="16">
        <v>50113.670000000006</v>
      </c>
      <c r="F123" s="16">
        <v>112255.80809045704</v>
      </c>
      <c r="G123" s="16">
        <v>29558.720000000001</v>
      </c>
      <c r="H123" s="16">
        <v>0</v>
      </c>
      <c r="I123" s="15">
        <f t="shared" si="1"/>
        <v>191928.19809045704</v>
      </c>
    </row>
    <row r="124" spans="1:9" ht="15.75" x14ac:dyDescent="0.25">
      <c r="A124" s="9"/>
      <c r="B124" s="9"/>
      <c r="C124" s="10"/>
      <c r="D124" s="14" t="s">
        <v>120</v>
      </c>
      <c r="E124" s="16">
        <v>1384.75</v>
      </c>
      <c r="F124" s="16">
        <v>0</v>
      </c>
      <c r="G124" s="16">
        <v>234356.33</v>
      </c>
      <c r="H124" s="16">
        <v>0</v>
      </c>
      <c r="I124" s="15">
        <f t="shared" si="1"/>
        <v>235741.08</v>
      </c>
    </row>
    <row r="125" spans="1:9" ht="15.75" x14ac:dyDescent="0.25">
      <c r="A125" s="9"/>
      <c r="B125" s="9"/>
      <c r="C125" s="10"/>
      <c r="D125" s="14" t="s">
        <v>121</v>
      </c>
      <c r="E125" s="16">
        <v>0</v>
      </c>
      <c r="F125" s="16">
        <v>0</v>
      </c>
      <c r="G125" s="16">
        <v>613049.15</v>
      </c>
      <c r="H125" s="16">
        <v>0</v>
      </c>
      <c r="I125" s="15">
        <f t="shared" si="1"/>
        <v>613049.15</v>
      </c>
    </row>
    <row r="126" spans="1:9" ht="15.75" x14ac:dyDescent="0.25">
      <c r="A126" s="9"/>
      <c r="B126" s="9"/>
      <c r="C126" s="10"/>
      <c r="D126" s="14" t="s">
        <v>122</v>
      </c>
      <c r="E126" s="16">
        <v>700.22</v>
      </c>
      <c r="F126" s="16">
        <v>0</v>
      </c>
      <c r="G126" s="16">
        <v>246798.16</v>
      </c>
      <c r="H126" s="16">
        <v>0</v>
      </c>
      <c r="I126" s="15">
        <f t="shared" si="1"/>
        <v>247498.38</v>
      </c>
    </row>
    <row r="127" spans="1:9" ht="15.75" x14ac:dyDescent="0.25">
      <c r="A127" s="9"/>
      <c r="B127" s="9"/>
      <c r="C127" s="10"/>
      <c r="D127" s="14" t="s">
        <v>123</v>
      </c>
      <c r="E127" s="16">
        <v>30766.41</v>
      </c>
      <c r="F127" s="16">
        <v>23662.61745917701</v>
      </c>
      <c r="G127" s="16">
        <v>164015.41</v>
      </c>
      <c r="H127" s="16">
        <v>0</v>
      </c>
      <c r="I127" s="15">
        <f t="shared" si="1"/>
        <v>218444.43745917702</v>
      </c>
    </row>
    <row r="128" spans="1:9" ht="15.75" x14ac:dyDescent="0.25">
      <c r="A128" s="9"/>
      <c r="B128" s="9"/>
      <c r="C128" s="10"/>
      <c r="D128" s="14" t="s">
        <v>124</v>
      </c>
      <c r="E128" s="16">
        <v>94371.45</v>
      </c>
      <c r="F128" s="16">
        <v>73827.65885940002</v>
      </c>
      <c r="G128" s="16">
        <v>77381.430000000008</v>
      </c>
      <c r="H128" s="16">
        <v>0</v>
      </c>
      <c r="I128" s="15">
        <f t="shared" si="1"/>
        <v>245580.53885940003</v>
      </c>
    </row>
    <row r="129" spans="1:9" ht="15.75" x14ac:dyDescent="0.25">
      <c r="A129" s="9"/>
      <c r="B129" s="9"/>
      <c r="C129" s="10"/>
      <c r="D129" s="14" t="s">
        <v>125</v>
      </c>
      <c r="E129" s="16">
        <v>25407.81</v>
      </c>
      <c r="F129" s="16">
        <v>35730.881298471009</v>
      </c>
      <c r="G129" s="16">
        <v>52570.07</v>
      </c>
      <c r="H129" s="16">
        <v>0</v>
      </c>
      <c r="I129" s="15">
        <f t="shared" si="1"/>
        <v>113708.76129847101</v>
      </c>
    </row>
    <row r="130" spans="1:9" ht="15.75" x14ac:dyDescent="0.25">
      <c r="A130" s="9"/>
      <c r="B130" s="9"/>
      <c r="C130" s="10"/>
      <c r="D130" s="14" t="s">
        <v>126</v>
      </c>
      <c r="E130" s="16">
        <v>15134.069999999998</v>
      </c>
      <c r="F130" s="16">
        <v>62942.343151335022</v>
      </c>
      <c r="G130" s="16">
        <v>52461.440000000002</v>
      </c>
      <c r="H130" s="16">
        <v>0</v>
      </c>
      <c r="I130" s="15">
        <f t="shared" si="1"/>
        <v>130537.85315133502</v>
      </c>
    </row>
    <row r="131" spans="1:9" ht="15.75" x14ac:dyDescent="0.25">
      <c r="A131" s="9"/>
      <c r="B131" s="9"/>
      <c r="C131" s="10"/>
      <c r="D131" s="14" t="s">
        <v>127</v>
      </c>
      <c r="E131" s="16">
        <v>124101.65999999997</v>
      </c>
      <c r="F131" s="16">
        <v>344007.65160802804</v>
      </c>
      <c r="G131" s="16">
        <v>386160.04000000004</v>
      </c>
      <c r="H131" s="16">
        <v>0</v>
      </c>
      <c r="I131" s="15">
        <f t="shared" si="1"/>
        <v>854269.35160802805</v>
      </c>
    </row>
    <row r="132" spans="1:9" ht="15.75" x14ac:dyDescent="0.25">
      <c r="A132" s="9"/>
      <c r="B132" s="9"/>
      <c r="C132" s="10"/>
      <c r="D132" s="14" t="s">
        <v>128</v>
      </c>
      <c r="E132" s="16">
        <v>33049.440000000002</v>
      </c>
      <c r="F132" s="16">
        <v>211070.35281134705</v>
      </c>
      <c r="G132" s="16">
        <v>27129.160000000003</v>
      </c>
      <c r="H132" s="16">
        <v>0</v>
      </c>
      <c r="I132" s="15">
        <f t="shared" si="1"/>
        <v>271248.95281134709</v>
      </c>
    </row>
    <row r="133" spans="1:9" ht="15.75" x14ac:dyDescent="0.25">
      <c r="A133" s="9"/>
      <c r="B133" s="9"/>
      <c r="C133" s="10"/>
      <c r="D133" s="14" t="s">
        <v>129</v>
      </c>
      <c r="E133" s="16">
        <v>142068.06</v>
      </c>
      <c r="F133" s="16">
        <v>0</v>
      </c>
      <c r="G133" s="16">
        <v>405321.02999999997</v>
      </c>
      <c r="H133" s="16">
        <v>0</v>
      </c>
      <c r="I133" s="15">
        <f t="shared" si="1"/>
        <v>547389.09</v>
      </c>
    </row>
    <row r="134" spans="1:9" ht="15.75" x14ac:dyDescent="0.25">
      <c r="A134" s="9"/>
      <c r="B134" s="9"/>
      <c r="C134" s="10"/>
      <c r="D134" s="14" t="s">
        <v>130</v>
      </c>
      <c r="E134" s="16">
        <v>2856.4500000000003</v>
      </c>
      <c r="F134" s="16">
        <v>10411.405488654003</v>
      </c>
      <c r="G134" s="16">
        <v>2547.6999999999998</v>
      </c>
      <c r="H134" s="16">
        <v>0</v>
      </c>
      <c r="I134" s="15">
        <f t="shared" si="1"/>
        <v>15815.555488654005</v>
      </c>
    </row>
    <row r="135" spans="1:9" ht="15.75" x14ac:dyDescent="0.25">
      <c r="A135" s="9"/>
      <c r="B135" s="9"/>
      <c r="C135" s="10"/>
      <c r="D135" s="14" t="s">
        <v>131</v>
      </c>
      <c r="E135" s="16">
        <v>18316.29</v>
      </c>
      <c r="F135" s="16">
        <v>131564.29926640805</v>
      </c>
      <c r="G135" s="16">
        <v>32073.690000000002</v>
      </c>
      <c r="H135" s="16">
        <v>0</v>
      </c>
      <c r="I135" s="15">
        <f t="shared" si="1"/>
        <v>181954.27926640806</v>
      </c>
    </row>
    <row r="136" spans="1:9" ht="15.75" x14ac:dyDescent="0.25">
      <c r="A136" s="9"/>
      <c r="B136" s="9"/>
      <c r="C136" s="10"/>
      <c r="D136" s="14" t="s">
        <v>132</v>
      </c>
      <c r="E136" s="16">
        <v>180873.18</v>
      </c>
      <c r="F136" s="16">
        <v>159013.32536807703</v>
      </c>
      <c r="G136" s="16">
        <v>152777.60999999999</v>
      </c>
      <c r="H136" s="16">
        <v>0</v>
      </c>
      <c r="I136" s="15">
        <f t="shared" si="1"/>
        <v>492664.11536807701</v>
      </c>
    </row>
    <row r="137" spans="1:9" ht="15.75" x14ac:dyDescent="0.25">
      <c r="A137" s="9"/>
      <c r="B137" s="9"/>
      <c r="C137" s="10"/>
      <c r="D137" s="14" t="s">
        <v>133</v>
      </c>
      <c r="E137" s="16">
        <v>197478.84000000003</v>
      </c>
      <c r="F137" s="16">
        <v>250011.39716418303</v>
      </c>
      <c r="G137" s="16">
        <v>220344.56999999995</v>
      </c>
      <c r="H137" s="16">
        <v>0</v>
      </c>
      <c r="I137" s="15">
        <f t="shared" si="1"/>
        <v>667834.807164183</v>
      </c>
    </row>
    <row r="138" spans="1:9" ht="15.75" x14ac:dyDescent="0.25">
      <c r="A138" s="9"/>
      <c r="B138" s="9"/>
      <c r="C138" s="10"/>
      <c r="D138" s="14" t="s">
        <v>134</v>
      </c>
      <c r="E138" s="16">
        <v>0</v>
      </c>
      <c r="F138" s="16">
        <v>0</v>
      </c>
      <c r="G138" s="16">
        <v>418595.04</v>
      </c>
      <c r="H138" s="16">
        <v>0</v>
      </c>
      <c r="I138" s="15">
        <f t="shared" ref="I138:I144" si="2">SUM(E138:H138)</f>
        <v>418595.04</v>
      </c>
    </row>
    <row r="139" spans="1:9" ht="15.75" x14ac:dyDescent="0.25">
      <c r="A139" s="9"/>
      <c r="B139" s="9"/>
      <c r="C139" s="10"/>
      <c r="D139" s="14" t="s">
        <v>135</v>
      </c>
      <c r="E139" s="16">
        <v>15313.710000000001</v>
      </c>
      <c r="F139" s="16">
        <v>37434.034220673006</v>
      </c>
      <c r="G139" s="16">
        <v>35268.99</v>
      </c>
      <c r="H139" s="16">
        <v>0</v>
      </c>
      <c r="I139" s="15">
        <f t="shared" si="2"/>
        <v>88016.73422067301</v>
      </c>
    </row>
    <row r="140" spans="1:9" ht="15.75" x14ac:dyDescent="0.25">
      <c r="A140" s="9"/>
      <c r="B140" s="9"/>
      <c r="C140" s="10"/>
      <c r="D140" s="14" t="s">
        <v>136</v>
      </c>
      <c r="E140" s="16">
        <v>65917.649999999994</v>
      </c>
      <c r="F140" s="16">
        <v>265494.49479527411</v>
      </c>
      <c r="G140" s="16">
        <v>71047.570000000007</v>
      </c>
      <c r="H140" s="16">
        <v>0</v>
      </c>
      <c r="I140" s="15">
        <f t="shared" si="2"/>
        <v>402459.71479527414</v>
      </c>
    </row>
    <row r="141" spans="1:9" ht="15.75" x14ac:dyDescent="0.25">
      <c r="A141" s="9"/>
      <c r="B141" s="9"/>
      <c r="C141" s="10"/>
      <c r="D141" s="14" t="s">
        <v>137</v>
      </c>
      <c r="E141" s="16">
        <v>0</v>
      </c>
      <c r="F141" s="16">
        <v>0</v>
      </c>
      <c r="G141" s="16">
        <v>529709.81000000006</v>
      </c>
      <c r="H141" s="16">
        <v>10729.46</v>
      </c>
      <c r="I141" s="15">
        <f t="shared" si="2"/>
        <v>540439.27</v>
      </c>
    </row>
    <row r="142" spans="1:9" ht="15.75" x14ac:dyDescent="0.25">
      <c r="A142" s="9"/>
      <c r="B142" s="9"/>
      <c r="C142" s="10"/>
      <c r="D142" s="14" t="s">
        <v>138</v>
      </c>
      <c r="E142" s="16">
        <v>2805.4300000000003</v>
      </c>
      <c r="F142" s="16">
        <v>0</v>
      </c>
      <c r="G142" s="16">
        <v>180909.47</v>
      </c>
      <c r="H142" s="16">
        <v>0</v>
      </c>
      <c r="I142" s="15">
        <f t="shared" si="2"/>
        <v>183714.9</v>
      </c>
    </row>
    <row r="143" spans="1:9" ht="15.75" x14ac:dyDescent="0.25">
      <c r="A143" s="9"/>
      <c r="B143" s="9"/>
      <c r="C143" s="10"/>
      <c r="D143" s="14" t="s">
        <v>139</v>
      </c>
      <c r="E143" s="16">
        <v>3158.07</v>
      </c>
      <c r="F143" s="16">
        <v>245381.94000798307</v>
      </c>
      <c r="G143" s="16">
        <v>12438.05</v>
      </c>
      <c r="H143" s="16">
        <v>0</v>
      </c>
      <c r="I143" s="15">
        <f t="shared" si="2"/>
        <v>260978.06000798306</v>
      </c>
    </row>
    <row r="144" spans="1:9" ht="15.75" x14ac:dyDescent="0.25">
      <c r="A144" s="9"/>
      <c r="B144" s="9"/>
      <c r="C144" s="10"/>
      <c r="D144" s="14" t="s">
        <v>140</v>
      </c>
      <c r="E144" s="16">
        <v>48296.42</v>
      </c>
      <c r="F144" s="16">
        <v>29814.922364127011</v>
      </c>
      <c r="G144" s="16">
        <v>94104.979999999981</v>
      </c>
      <c r="H144" s="16">
        <v>0</v>
      </c>
      <c r="I144" s="15">
        <f t="shared" si="2"/>
        <v>172216.32236412697</v>
      </c>
    </row>
    <row r="145" spans="1:14" ht="24.75" customHeight="1" x14ac:dyDescent="0.2">
      <c r="A145" s="2"/>
      <c r="B145" s="2"/>
      <c r="C145" s="11"/>
      <c r="D145" s="17" t="s">
        <v>141</v>
      </c>
      <c r="E145" s="18">
        <f>SUM(E10:E144)</f>
        <v>6417615.6000000006</v>
      </c>
      <c r="F145" s="18">
        <f>SUM(F10:F144)</f>
        <v>12182214.272359267</v>
      </c>
      <c r="G145" s="18">
        <f>SUM(G10:G144)</f>
        <v>21099480.32</v>
      </c>
      <c r="H145" s="18">
        <f>SUM(H10:H144)</f>
        <v>10729.46</v>
      </c>
      <c r="I145" s="18">
        <f>SUM(I10:I144)</f>
        <v>39710039.652359277</v>
      </c>
      <c r="J145" s="13"/>
      <c r="K145" s="13"/>
      <c r="L145" s="13"/>
      <c r="M145" s="13"/>
      <c r="N145" s="13"/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horizontalDpi="300" verticalDpi="300" r:id="rId1"/>
  <headerFooter alignWithMargins="0">
    <oddFooter>&amp;C&amp;"Arial,Normal"&amp;G&amp;R&amp;P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N145"/>
  <sheetViews>
    <sheetView showGridLines="0" zoomScale="80" zoomScaleNormal="80" workbookViewId="0">
      <pane xSplit="4" ySplit="9" topLeftCell="E126" activePane="bottomRight" state="frozen"/>
      <selection activeCell="I145" sqref="I145"/>
      <selection pane="topRight" activeCell="I145" sqref="I145"/>
      <selection pane="bottomLeft" activeCell="I145" sqref="I145"/>
      <selection pane="bottomRight" activeCell="I145" sqref="I145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0" width="15.83203125" style="2" bestFit="1" customWidth="1"/>
    <col min="11" max="13" width="12.33203125" style="2" bestFit="1" customWidth="1"/>
    <col min="14" max="14" width="15" style="2" bestFit="1" customWidth="1"/>
    <col min="15" max="16384" width="12" style="2"/>
  </cols>
  <sheetData>
    <row r="1" spans="1:9" ht="18.75" customHeight="1" x14ac:dyDescent="0.2"/>
    <row r="2" spans="1:9" ht="43.5" customHeight="1" x14ac:dyDescent="0.2">
      <c r="D2" s="19"/>
      <c r="E2" s="19"/>
      <c r="F2" s="19"/>
      <c r="G2" s="19"/>
      <c r="H2" s="19"/>
      <c r="I2" s="19"/>
    </row>
    <row r="3" spans="1:9" ht="8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21.75" customHeight="1" x14ac:dyDescent="0.3">
      <c r="D5" s="4" t="s">
        <v>143</v>
      </c>
      <c r="E5" s="3"/>
      <c r="F5" s="3"/>
      <c r="G5" s="3"/>
      <c r="H5" s="3"/>
      <c r="I5" s="3"/>
    </row>
    <row r="6" spans="1:9" ht="21.75" customHeight="1" x14ac:dyDescent="0.3">
      <c r="D6" s="4" t="s">
        <v>156</v>
      </c>
      <c r="E6" s="3"/>
      <c r="F6" s="3"/>
      <c r="G6" s="3"/>
      <c r="H6" s="3"/>
      <c r="I6" s="3"/>
    </row>
    <row r="7" spans="1:9" ht="21.75" customHeight="1" x14ac:dyDescent="0.25">
      <c r="D7" s="5"/>
      <c r="E7" s="6"/>
      <c r="F7" s="6"/>
      <c r="G7" s="6"/>
      <c r="H7" s="6"/>
      <c r="I7" s="7" t="s">
        <v>0</v>
      </c>
    </row>
    <row r="8" spans="1:9" ht="18.75" customHeight="1" x14ac:dyDescent="0.2">
      <c r="D8" s="21" t="s">
        <v>1</v>
      </c>
      <c r="E8" s="23" t="s">
        <v>157</v>
      </c>
      <c r="F8" s="24"/>
      <c r="G8" s="24"/>
      <c r="H8" s="24"/>
      <c r="I8" s="25"/>
    </row>
    <row r="9" spans="1:9" ht="60" customHeight="1" x14ac:dyDescent="0.2">
      <c r="A9" s="8"/>
      <c r="B9" s="8"/>
      <c r="C9" s="8"/>
      <c r="D9" s="22"/>
      <c r="E9" s="12" t="s">
        <v>2</v>
      </c>
      <c r="F9" s="12" t="s">
        <v>3</v>
      </c>
      <c r="G9" s="12" t="s">
        <v>4</v>
      </c>
      <c r="H9" s="12" t="s">
        <v>5</v>
      </c>
      <c r="I9" s="12" t="s">
        <v>142</v>
      </c>
    </row>
    <row r="10" spans="1:9" ht="15.75" x14ac:dyDescent="0.25">
      <c r="A10" s="9"/>
      <c r="B10" s="9"/>
      <c r="C10" s="10"/>
      <c r="D10" s="14" t="s">
        <v>6</v>
      </c>
      <c r="E10" s="16">
        <v>518867.69999999995</v>
      </c>
      <c r="F10" s="16">
        <v>2012431.9777251701</v>
      </c>
      <c r="G10" s="16">
        <v>58209.23000000001</v>
      </c>
      <c r="H10" s="16">
        <v>0</v>
      </c>
      <c r="I10" s="15">
        <f t="shared" ref="I10:I73" si="0">SUM(E10:H10)</f>
        <v>2589508.9077251698</v>
      </c>
    </row>
    <row r="11" spans="1:9" ht="15.75" x14ac:dyDescent="0.25">
      <c r="A11" s="9"/>
      <c r="B11" s="9"/>
      <c r="C11" s="10"/>
      <c r="D11" s="14" t="s">
        <v>7</v>
      </c>
      <c r="E11" s="16">
        <v>1744933.7300000004</v>
      </c>
      <c r="F11" s="16">
        <v>1129529.0274027106</v>
      </c>
      <c r="G11" s="16">
        <v>65275.209999999992</v>
      </c>
      <c r="H11" s="16">
        <v>0</v>
      </c>
      <c r="I11" s="15">
        <f t="shared" si="0"/>
        <v>2939737.967402711</v>
      </c>
    </row>
    <row r="12" spans="1:9" ht="15.75" x14ac:dyDescent="0.25">
      <c r="A12" s="9"/>
      <c r="B12" s="9"/>
      <c r="C12" s="10"/>
      <c r="D12" s="14" t="s">
        <v>8</v>
      </c>
      <c r="E12" s="16">
        <v>1835929.8999999997</v>
      </c>
      <c r="F12" s="16">
        <v>409487.9696001712</v>
      </c>
      <c r="G12" s="16">
        <v>32136.220000000012</v>
      </c>
      <c r="H12" s="16">
        <v>0</v>
      </c>
      <c r="I12" s="15">
        <f t="shared" si="0"/>
        <v>2277554.089600171</v>
      </c>
    </row>
    <row r="13" spans="1:9" ht="15.75" x14ac:dyDescent="0.25">
      <c r="A13" s="9"/>
      <c r="B13" s="9"/>
      <c r="C13" s="10"/>
      <c r="D13" s="14" t="s">
        <v>9</v>
      </c>
      <c r="E13" s="16">
        <v>304021.42999999993</v>
      </c>
      <c r="F13" s="16">
        <v>10829.572190965007</v>
      </c>
      <c r="G13" s="16">
        <v>402180.44000000006</v>
      </c>
      <c r="H13" s="16">
        <v>0</v>
      </c>
      <c r="I13" s="15">
        <f t="shared" si="0"/>
        <v>717031.44219096494</v>
      </c>
    </row>
    <row r="14" spans="1:9" ht="15.75" x14ac:dyDescent="0.25">
      <c r="A14" s="9"/>
      <c r="B14" s="9"/>
      <c r="C14" s="10"/>
      <c r="D14" s="14" t="s">
        <v>10</v>
      </c>
      <c r="E14" s="16">
        <v>2292073.9599999995</v>
      </c>
      <c r="F14" s="16">
        <v>454990.76434246625</v>
      </c>
      <c r="G14" s="16">
        <v>68754.799999999988</v>
      </c>
      <c r="H14" s="16">
        <v>0</v>
      </c>
      <c r="I14" s="15">
        <f t="shared" si="0"/>
        <v>2815819.5243424657</v>
      </c>
    </row>
    <row r="15" spans="1:9" ht="15.75" x14ac:dyDescent="0.25">
      <c r="A15" s="9"/>
      <c r="B15" s="9"/>
      <c r="C15" s="10"/>
      <c r="D15" s="14" t="s">
        <v>11</v>
      </c>
      <c r="E15" s="16">
        <v>27458.440000000002</v>
      </c>
      <c r="F15" s="16">
        <v>2528.4494729120015</v>
      </c>
      <c r="G15" s="16">
        <v>435218.88000000012</v>
      </c>
      <c r="H15" s="16">
        <v>0</v>
      </c>
      <c r="I15" s="15">
        <f t="shared" si="0"/>
        <v>465205.76947291213</v>
      </c>
    </row>
    <row r="16" spans="1:9" ht="15.75" x14ac:dyDescent="0.25">
      <c r="A16" s="9"/>
      <c r="B16" s="9"/>
      <c r="C16" s="10"/>
      <c r="D16" s="14" t="s">
        <v>12</v>
      </c>
      <c r="E16" s="16">
        <v>2445892.7999999998</v>
      </c>
      <c r="F16" s="16">
        <v>2169511.9012298281</v>
      </c>
      <c r="G16" s="16">
        <v>159739.42000000001</v>
      </c>
      <c r="H16" s="16">
        <v>0</v>
      </c>
      <c r="I16" s="15">
        <f t="shared" si="0"/>
        <v>4775144.1212298274</v>
      </c>
    </row>
    <row r="17" spans="1:9" ht="15.75" x14ac:dyDescent="0.25">
      <c r="A17" s="9"/>
      <c r="B17" s="9"/>
      <c r="C17" s="10"/>
      <c r="D17" s="14" t="s">
        <v>13</v>
      </c>
      <c r="E17" s="16">
        <v>4824645.9800000014</v>
      </c>
      <c r="F17" s="16">
        <v>1993291.987046031</v>
      </c>
      <c r="G17" s="16">
        <v>188401.88999999998</v>
      </c>
      <c r="H17" s="16">
        <v>0</v>
      </c>
      <c r="I17" s="15">
        <f t="shared" si="0"/>
        <v>7006339.8570460323</v>
      </c>
    </row>
    <row r="18" spans="1:9" ht="15.75" x14ac:dyDescent="0.25">
      <c r="A18" s="9"/>
      <c r="B18" s="9"/>
      <c r="C18" s="10"/>
      <c r="D18" s="14" t="s">
        <v>14</v>
      </c>
      <c r="E18" s="16">
        <v>649958.49</v>
      </c>
      <c r="F18" s="16">
        <v>162499.35748520109</v>
      </c>
      <c r="G18" s="16">
        <v>851125.52999999991</v>
      </c>
      <c r="H18" s="16">
        <v>0</v>
      </c>
      <c r="I18" s="15">
        <f t="shared" si="0"/>
        <v>1663583.377485201</v>
      </c>
    </row>
    <row r="19" spans="1:9" ht="15.75" x14ac:dyDescent="0.25">
      <c r="A19" s="9"/>
      <c r="B19" s="9"/>
      <c r="C19" s="10"/>
      <c r="D19" s="14" t="s">
        <v>15</v>
      </c>
      <c r="E19" s="16">
        <v>4900965.49</v>
      </c>
      <c r="F19" s="16">
        <v>1550943.4700681246</v>
      </c>
      <c r="G19" s="16">
        <v>137749.60999999999</v>
      </c>
      <c r="H19" s="16">
        <v>0</v>
      </c>
      <c r="I19" s="15">
        <f t="shared" si="0"/>
        <v>6589658.5700681256</v>
      </c>
    </row>
    <row r="20" spans="1:9" ht="15.75" x14ac:dyDescent="0.25">
      <c r="A20" s="9"/>
      <c r="B20" s="9"/>
      <c r="C20" s="10"/>
      <c r="D20" s="14" t="s">
        <v>16</v>
      </c>
      <c r="E20" s="16">
        <v>1606260.91</v>
      </c>
      <c r="F20" s="16">
        <v>399383.46747864416</v>
      </c>
      <c r="G20" s="16">
        <v>50387.430000000008</v>
      </c>
      <c r="H20" s="16">
        <v>0</v>
      </c>
      <c r="I20" s="15">
        <f t="shared" si="0"/>
        <v>2056031.807478644</v>
      </c>
    </row>
    <row r="21" spans="1:9" ht="15.75" x14ac:dyDescent="0.25">
      <c r="A21" s="9"/>
      <c r="B21" s="9"/>
      <c r="C21" s="10"/>
      <c r="D21" s="14" t="s">
        <v>17</v>
      </c>
      <c r="E21" s="16">
        <v>2605852.4499999997</v>
      </c>
      <c r="F21" s="16">
        <v>1855352.0542205118</v>
      </c>
      <c r="G21" s="16">
        <v>68752.449999999983</v>
      </c>
      <c r="H21" s="16">
        <v>0</v>
      </c>
      <c r="I21" s="15">
        <f t="shared" si="0"/>
        <v>4529956.954220512</v>
      </c>
    </row>
    <row r="22" spans="1:9" ht="15.75" x14ac:dyDescent="0.25">
      <c r="A22" s="9"/>
      <c r="B22" s="9"/>
      <c r="C22" s="10"/>
      <c r="D22" s="14" t="s">
        <v>18</v>
      </c>
      <c r="E22" s="16">
        <v>20876.169999999998</v>
      </c>
      <c r="F22" s="16">
        <v>79441.651454066028</v>
      </c>
      <c r="G22" s="16">
        <v>317846.83999999997</v>
      </c>
      <c r="H22" s="16">
        <v>0</v>
      </c>
      <c r="I22" s="15">
        <f t="shared" si="0"/>
        <v>418164.66145406599</v>
      </c>
    </row>
    <row r="23" spans="1:9" ht="15.75" x14ac:dyDescent="0.25">
      <c r="A23" s="9"/>
      <c r="B23" s="9"/>
      <c r="C23" s="10"/>
      <c r="D23" s="14" t="s">
        <v>19</v>
      </c>
      <c r="E23" s="16">
        <v>32502.750000000004</v>
      </c>
      <c r="F23" s="16">
        <v>29607.027835385019</v>
      </c>
      <c r="G23" s="16">
        <v>101910.23000000001</v>
      </c>
      <c r="H23" s="16">
        <v>0</v>
      </c>
      <c r="I23" s="15">
        <f t="shared" si="0"/>
        <v>164020.00783538504</v>
      </c>
    </row>
    <row r="24" spans="1:9" ht="15.75" x14ac:dyDescent="0.25">
      <c r="A24" s="9"/>
      <c r="B24" s="9"/>
      <c r="C24" s="10"/>
      <c r="D24" s="14" t="s">
        <v>20</v>
      </c>
      <c r="E24" s="16">
        <v>2123774.11</v>
      </c>
      <c r="F24" s="16">
        <v>1137839.4458908844</v>
      </c>
      <c r="G24" s="16">
        <v>123557.06999999999</v>
      </c>
      <c r="H24" s="16">
        <v>0</v>
      </c>
      <c r="I24" s="15">
        <f t="shared" si="0"/>
        <v>3385170.6258908841</v>
      </c>
    </row>
    <row r="25" spans="1:9" ht="15.75" x14ac:dyDescent="0.25">
      <c r="A25" s="9"/>
      <c r="B25" s="9"/>
      <c r="C25" s="10"/>
      <c r="D25" s="14" t="s">
        <v>21</v>
      </c>
      <c r="E25" s="16">
        <v>1779327.99</v>
      </c>
      <c r="F25" s="16">
        <v>844985.50399890041</v>
      </c>
      <c r="G25" s="16">
        <v>97932.020000000033</v>
      </c>
      <c r="H25" s="16">
        <v>0</v>
      </c>
      <c r="I25" s="15">
        <f t="shared" si="0"/>
        <v>2722245.5139989005</v>
      </c>
    </row>
    <row r="26" spans="1:9" ht="15.75" x14ac:dyDescent="0.25">
      <c r="A26" s="9"/>
      <c r="B26" s="9"/>
      <c r="C26" s="10"/>
      <c r="D26" s="14" t="s">
        <v>22</v>
      </c>
      <c r="E26" s="16">
        <v>1206358.6199999999</v>
      </c>
      <c r="F26" s="16">
        <v>483882.01787853427</v>
      </c>
      <c r="G26" s="16">
        <v>71723.19</v>
      </c>
      <c r="H26" s="16">
        <v>0</v>
      </c>
      <c r="I26" s="15">
        <f t="shared" si="0"/>
        <v>1761963.8278785341</v>
      </c>
    </row>
    <row r="27" spans="1:9" ht="15.75" x14ac:dyDescent="0.25">
      <c r="A27" s="9"/>
      <c r="B27" s="9"/>
      <c r="C27" s="10"/>
      <c r="D27" s="14" t="s">
        <v>23</v>
      </c>
      <c r="E27" s="16">
        <v>510990.17000000004</v>
      </c>
      <c r="F27" s="16">
        <v>68612.079263101041</v>
      </c>
      <c r="G27" s="16">
        <v>124661.66</v>
      </c>
      <c r="H27" s="16">
        <v>0</v>
      </c>
      <c r="I27" s="15">
        <f t="shared" si="0"/>
        <v>704263.90926310106</v>
      </c>
    </row>
    <row r="28" spans="1:9" ht="15.75" x14ac:dyDescent="0.25">
      <c r="A28" s="9"/>
      <c r="B28" s="9"/>
      <c r="C28" s="10"/>
      <c r="D28" s="14" t="s">
        <v>24</v>
      </c>
      <c r="E28" s="16">
        <v>966075.55999999994</v>
      </c>
      <c r="F28" s="16">
        <v>367601.22943494515</v>
      </c>
      <c r="G28" s="16">
        <v>81105.63</v>
      </c>
      <c r="H28" s="16">
        <v>0</v>
      </c>
      <c r="I28" s="15">
        <f t="shared" si="0"/>
        <v>1414782.4194349451</v>
      </c>
    </row>
    <row r="29" spans="1:9" ht="15.75" x14ac:dyDescent="0.25">
      <c r="A29" s="9"/>
      <c r="B29" s="9"/>
      <c r="C29" s="10"/>
      <c r="D29" s="14" t="s">
        <v>25</v>
      </c>
      <c r="E29" s="16">
        <v>743539.24</v>
      </c>
      <c r="F29" s="16">
        <v>220272.56878721612</v>
      </c>
      <c r="G29" s="16">
        <v>36844.910000000003</v>
      </c>
      <c r="H29" s="16">
        <v>0</v>
      </c>
      <c r="I29" s="15">
        <f t="shared" si="0"/>
        <v>1000656.7187872161</v>
      </c>
    </row>
    <row r="30" spans="1:9" ht="15.75" x14ac:dyDescent="0.25">
      <c r="A30" s="9"/>
      <c r="B30" s="9"/>
      <c r="C30" s="10"/>
      <c r="D30" s="14" t="s">
        <v>26</v>
      </c>
      <c r="E30" s="16">
        <v>2145385.12</v>
      </c>
      <c r="F30" s="16">
        <v>1188027.3087741637</v>
      </c>
      <c r="G30" s="16">
        <v>57175.42</v>
      </c>
      <c r="H30" s="16">
        <v>0</v>
      </c>
      <c r="I30" s="15">
        <f t="shared" si="0"/>
        <v>3390587.848774164</v>
      </c>
    </row>
    <row r="31" spans="1:9" ht="15.75" x14ac:dyDescent="0.25">
      <c r="A31" s="9"/>
      <c r="B31" s="9"/>
      <c r="C31" s="10"/>
      <c r="D31" s="14" t="s">
        <v>27</v>
      </c>
      <c r="E31" s="16">
        <v>1928054.3200000005</v>
      </c>
      <c r="F31" s="16">
        <v>1231364.1890782658</v>
      </c>
      <c r="G31" s="16">
        <v>40203.929999999993</v>
      </c>
      <c r="H31" s="16">
        <v>0</v>
      </c>
      <c r="I31" s="15">
        <f t="shared" si="0"/>
        <v>3199622.4390782663</v>
      </c>
    </row>
    <row r="32" spans="1:9" ht="15.75" x14ac:dyDescent="0.25">
      <c r="A32" s="9"/>
      <c r="B32" s="9"/>
      <c r="C32" s="10"/>
      <c r="D32" s="14" t="s">
        <v>28</v>
      </c>
      <c r="E32" s="16">
        <v>1512981.4000000004</v>
      </c>
      <c r="F32" s="16">
        <v>415632.47365015215</v>
      </c>
      <c r="G32" s="16">
        <v>24479.11</v>
      </c>
      <c r="H32" s="16">
        <v>0</v>
      </c>
      <c r="I32" s="15">
        <f t="shared" si="0"/>
        <v>1953092.9836501526</v>
      </c>
    </row>
    <row r="33" spans="1:9" ht="15.75" x14ac:dyDescent="0.25">
      <c r="A33" s="9"/>
      <c r="B33" s="9"/>
      <c r="C33" s="10"/>
      <c r="D33" s="14" t="s">
        <v>29</v>
      </c>
      <c r="E33" s="16">
        <v>467273.19999999995</v>
      </c>
      <c r="F33" s="16">
        <v>628319.69401863229</v>
      </c>
      <c r="G33" s="16">
        <v>22351.910000000003</v>
      </c>
      <c r="H33" s="16">
        <v>0</v>
      </c>
      <c r="I33" s="15">
        <f t="shared" si="0"/>
        <v>1117944.8040186323</v>
      </c>
    </row>
    <row r="34" spans="1:9" ht="15.75" x14ac:dyDescent="0.25">
      <c r="A34" s="9"/>
      <c r="B34" s="9"/>
      <c r="C34" s="10"/>
      <c r="D34" s="14" t="s">
        <v>30</v>
      </c>
      <c r="E34" s="16">
        <v>4199390.9399999995</v>
      </c>
      <c r="F34" s="16">
        <v>901680.40596687945</v>
      </c>
      <c r="G34" s="16">
        <v>108561.13</v>
      </c>
      <c r="H34" s="16">
        <v>0</v>
      </c>
      <c r="I34" s="15">
        <f t="shared" si="0"/>
        <v>5209632.4759668792</v>
      </c>
    </row>
    <row r="35" spans="1:9" ht="15.75" x14ac:dyDescent="0.25">
      <c r="A35" s="9"/>
      <c r="B35" s="9"/>
      <c r="C35" s="10"/>
      <c r="D35" s="14" t="s">
        <v>31</v>
      </c>
      <c r="E35" s="16">
        <v>1568690.6800000002</v>
      </c>
      <c r="F35" s="16">
        <v>1218759.1247941896</v>
      </c>
      <c r="G35" s="16">
        <v>113241.05</v>
      </c>
      <c r="H35" s="16">
        <v>0</v>
      </c>
      <c r="I35" s="15">
        <f t="shared" si="0"/>
        <v>2900690.8547941893</v>
      </c>
    </row>
    <row r="36" spans="1:9" ht="15.75" x14ac:dyDescent="0.25">
      <c r="A36" s="9"/>
      <c r="B36" s="9"/>
      <c r="C36" s="10"/>
      <c r="D36" s="14" t="s">
        <v>32</v>
      </c>
      <c r="E36" s="16">
        <v>2132177.8199999998</v>
      </c>
      <c r="F36" s="16">
        <v>822591.99377741141</v>
      </c>
      <c r="G36" s="16">
        <v>192988.99999999997</v>
      </c>
      <c r="H36" s="16">
        <v>0</v>
      </c>
      <c r="I36" s="15">
        <f t="shared" si="0"/>
        <v>3147758.8137774114</v>
      </c>
    </row>
    <row r="37" spans="1:9" ht="15.75" x14ac:dyDescent="0.25">
      <c r="A37" s="9"/>
      <c r="B37" s="9"/>
      <c r="C37" s="10"/>
      <c r="D37" s="14" t="s">
        <v>33</v>
      </c>
      <c r="E37" s="16">
        <v>2265574.5699999994</v>
      </c>
      <c r="F37" s="16">
        <v>454990.76434246625</v>
      </c>
      <c r="G37" s="16">
        <v>50808.84</v>
      </c>
      <c r="H37" s="16">
        <v>0</v>
      </c>
      <c r="I37" s="15">
        <f t="shared" si="0"/>
        <v>2771374.1743424656</v>
      </c>
    </row>
    <row r="38" spans="1:9" ht="15.75" x14ac:dyDescent="0.25">
      <c r="A38" s="9"/>
      <c r="B38" s="9"/>
      <c r="C38" s="10"/>
      <c r="D38" s="14" t="s">
        <v>34</v>
      </c>
      <c r="E38" s="16">
        <v>719769.99</v>
      </c>
      <c r="F38" s="16">
        <v>988698.1100695607</v>
      </c>
      <c r="G38" s="16">
        <v>77473.930000000008</v>
      </c>
      <c r="H38" s="16">
        <v>0</v>
      </c>
      <c r="I38" s="15">
        <f t="shared" si="0"/>
        <v>1785942.0300695605</v>
      </c>
    </row>
    <row r="39" spans="1:9" ht="15.75" x14ac:dyDescent="0.25">
      <c r="A39" s="9"/>
      <c r="B39" s="9"/>
      <c r="C39" s="10"/>
      <c r="D39" s="14" t="s">
        <v>35</v>
      </c>
      <c r="E39" s="16">
        <v>797286.81</v>
      </c>
      <c r="F39" s="16">
        <v>1548052.4855604938</v>
      </c>
      <c r="G39" s="16">
        <v>94041.690000000017</v>
      </c>
      <c r="H39" s="16">
        <v>0</v>
      </c>
      <c r="I39" s="15">
        <f t="shared" si="0"/>
        <v>2439380.985560494</v>
      </c>
    </row>
    <row r="40" spans="1:9" ht="15.75" x14ac:dyDescent="0.25">
      <c r="A40" s="9"/>
      <c r="B40" s="9"/>
      <c r="C40" s="10"/>
      <c r="D40" s="14" t="s">
        <v>36</v>
      </c>
      <c r="E40" s="16">
        <v>68703.449999999983</v>
      </c>
      <c r="F40" s="16">
        <v>81245.030857540056</v>
      </c>
      <c r="G40" s="16">
        <v>72829.049999999988</v>
      </c>
      <c r="H40" s="16">
        <v>0</v>
      </c>
      <c r="I40" s="15">
        <f t="shared" si="0"/>
        <v>222777.53085754003</v>
      </c>
    </row>
    <row r="41" spans="1:9" ht="15.75" x14ac:dyDescent="0.25">
      <c r="A41" s="9"/>
      <c r="B41" s="9"/>
      <c r="C41" s="10"/>
      <c r="D41" s="14" t="s">
        <v>37</v>
      </c>
      <c r="E41" s="16">
        <v>1918016.7199999997</v>
      </c>
      <c r="F41" s="16">
        <v>1357749.4796433817</v>
      </c>
      <c r="G41" s="16">
        <v>147870.34</v>
      </c>
      <c r="H41" s="16">
        <v>0</v>
      </c>
      <c r="I41" s="15">
        <f t="shared" si="0"/>
        <v>3423636.5396433813</v>
      </c>
    </row>
    <row r="42" spans="1:9" ht="15.75" x14ac:dyDescent="0.25">
      <c r="A42" s="9"/>
      <c r="B42" s="9"/>
      <c r="C42" s="10"/>
      <c r="D42" s="14" t="s">
        <v>38</v>
      </c>
      <c r="E42" s="16">
        <v>1947678.2500000002</v>
      </c>
      <c r="F42" s="16">
        <v>1401086.3599474838</v>
      </c>
      <c r="G42" s="16">
        <v>39351.040000000008</v>
      </c>
      <c r="H42" s="16">
        <v>0</v>
      </c>
      <c r="I42" s="15">
        <f t="shared" si="0"/>
        <v>3388115.649947484</v>
      </c>
    </row>
    <row r="43" spans="1:9" ht="15.75" x14ac:dyDescent="0.25">
      <c r="A43" s="9"/>
      <c r="B43" s="9"/>
      <c r="C43" s="10"/>
      <c r="D43" s="14" t="s">
        <v>39</v>
      </c>
      <c r="E43" s="16">
        <v>393033.71999999991</v>
      </c>
      <c r="F43" s="16">
        <v>534794.95083125122</v>
      </c>
      <c r="G43" s="16">
        <v>66444.22</v>
      </c>
      <c r="H43" s="16">
        <v>0</v>
      </c>
      <c r="I43" s="15">
        <f t="shared" si="0"/>
        <v>994272.89083125116</v>
      </c>
    </row>
    <row r="44" spans="1:9" ht="15.75" x14ac:dyDescent="0.25">
      <c r="A44" s="9"/>
      <c r="B44" s="9"/>
      <c r="C44" s="10"/>
      <c r="D44" s="14" t="s">
        <v>40</v>
      </c>
      <c r="E44" s="16">
        <v>115.61</v>
      </c>
      <c r="F44" s="16">
        <v>41161.670095788017</v>
      </c>
      <c r="G44" s="16">
        <v>88262.049999999988</v>
      </c>
      <c r="H44" s="16">
        <v>0</v>
      </c>
      <c r="I44" s="15">
        <f t="shared" si="0"/>
        <v>129539.330095788</v>
      </c>
    </row>
    <row r="45" spans="1:9" ht="15.75" x14ac:dyDescent="0.25">
      <c r="A45" s="9"/>
      <c r="B45" s="9"/>
      <c r="C45" s="10"/>
      <c r="D45" s="14" t="s">
        <v>41</v>
      </c>
      <c r="E45" s="16">
        <v>67165.03</v>
      </c>
      <c r="F45" s="16">
        <v>11917.177295122006</v>
      </c>
      <c r="G45" s="16">
        <v>205974.69</v>
      </c>
      <c r="H45" s="16">
        <v>0</v>
      </c>
      <c r="I45" s="15">
        <f t="shared" si="0"/>
        <v>285056.89729512203</v>
      </c>
    </row>
    <row r="46" spans="1:9" ht="15.75" x14ac:dyDescent="0.25">
      <c r="A46" s="9"/>
      <c r="B46" s="9"/>
      <c r="C46" s="10"/>
      <c r="D46" s="14" t="s">
        <v>42</v>
      </c>
      <c r="E46" s="16">
        <v>474533.52999999997</v>
      </c>
      <c r="F46" s="16">
        <v>31419.70300898001</v>
      </c>
      <c r="G46" s="16">
        <v>225414.54</v>
      </c>
      <c r="H46" s="16">
        <v>0</v>
      </c>
      <c r="I46" s="15">
        <f t="shared" si="0"/>
        <v>731367.77300897997</v>
      </c>
    </row>
    <row r="47" spans="1:9" ht="15.75" x14ac:dyDescent="0.25">
      <c r="A47" s="9"/>
      <c r="B47" s="9"/>
      <c r="C47" s="10"/>
      <c r="D47" s="14" t="s">
        <v>43</v>
      </c>
      <c r="E47" s="16">
        <v>933996.05</v>
      </c>
      <c r="F47" s="16">
        <v>252054.80683091516</v>
      </c>
      <c r="G47" s="16">
        <v>50604.25</v>
      </c>
      <c r="H47" s="16">
        <v>0</v>
      </c>
      <c r="I47" s="15">
        <f t="shared" si="0"/>
        <v>1236655.1068309152</v>
      </c>
    </row>
    <row r="48" spans="1:9" ht="15.75" x14ac:dyDescent="0.25">
      <c r="A48" s="9"/>
      <c r="B48" s="9"/>
      <c r="C48" s="10"/>
      <c r="D48" s="14" t="s">
        <v>44</v>
      </c>
      <c r="E48" s="16">
        <v>569251.69999999984</v>
      </c>
      <c r="F48" s="16">
        <v>31419.70300898001</v>
      </c>
      <c r="G48" s="16">
        <v>131656.27000000002</v>
      </c>
      <c r="H48" s="16">
        <v>0</v>
      </c>
      <c r="I48" s="15">
        <f t="shared" si="0"/>
        <v>732327.67300897988</v>
      </c>
    </row>
    <row r="49" spans="1:9" ht="15.75" x14ac:dyDescent="0.25">
      <c r="A49" s="9"/>
      <c r="B49" s="9"/>
      <c r="C49" s="10"/>
      <c r="D49" s="14" t="s">
        <v>45</v>
      </c>
      <c r="E49" s="16">
        <v>86912.58</v>
      </c>
      <c r="F49" s="16">
        <v>47306.17414576903</v>
      </c>
      <c r="G49" s="16">
        <v>275473.53999999998</v>
      </c>
      <c r="H49" s="16">
        <v>0</v>
      </c>
      <c r="I49" s="15">
        <f t="shared" si="0"/>
        <v>409692.29414576897</v>
      </c>
    </row>
    <row r="50" spans="1:9" ht="15.75" x14ac:dyDescent="0.25">
      <c r="A50" s="9"/>
      <c r="B50" s="9"/>
      <c r="C50" s="10"/>
      <c r="D50" s="14" t="s">
        <v>46</v>
      </c>
      <c r="E50" s="16">
        <v>1028771.6799999999</v>
      </c>
      <c r="F50" s="16">
        <v>457175.27032090124</v>
      </c>
      <c r="G50" s="16">
        <v>27426.2</v>
      </c>
      <c r="H50" s="16">
        <v>0</v>
      </c>
      <c r="I50" s="15">
        <f t="shared" si="0"/>
        <v>1513373.1503209011</v>
      </c>
    </row>
    <row r="51" spans="1:9" ht="15.75" x14ac:dyDescent="0.25">
      <c r="A51" s="9"/>
      <c r="B51" s="9"/>
      <c r="C51" s="10"/>
      <c r="D51" s="14" t="s">
        <v>47</v>
      </c>
      <c r="E51" s="16">
        <v>1733975.74</v>
      </c>
      <c r="F51" s="16">
        <v>831264.94730030431</v>
      </c>
      <c r="G51" s="16">
        <v>133672.18</v>
      </c>
      <c r="H51" s="16">
        <v>0</v>
      </c>
      <c r="I51" s="15">
        <f t="shared" si="0"/>
        <v>2698912.8673003046</v>
      </c>
    </row>
    <row r="52" spans="1:9" ht="15.75" x14ac:dyDescent="0.25">
      <c r="A52" s="9"/>
      <c r="B52" s="9"/>
      <c r="C52" s="10"/>
      <c r="D52" s="14" t="s">
        <v>48</v>
      </c>
      <c r="E52" s="16">
        <v>998317.44999999972</v>
      </c>
      <c r="F52" s="16">
        <v>837762.69061488344</v>
      </c>
      <c r="G52" s="16">
        <v>38365.840000000004</v>
      </c>
      <c r="H52" s="16">
        <v>0</v>
      </c>
      <c r="I52" s="15">
        <f t="shared" si="0"/>
        <v>1874445.9806148831</v>
      </c>
    </row>
    <row r="53" spans="1:9" ht="15.75" x14ac:dyDescent="0.25">
      <c r="A53" s="9"/>
      <c r="B53" s="9"/>
      <c r="C53" s="10"/>
      <c r="D53" s="14" t="s">
        <v>49</v>
      </c>
      <c r="E53" s="16">
        <v>1986907.4800000002</v>
      </c>
      <c r="F53" s="16">
        <v>574153.24152356526</v>
      </c>
      <c r="G53" s="16">
        <v>98705.900000000009</v>
      </c>
      <c r="H53" s="16">
        <v>0</v>
      </c>
      <c r="I53" s="15">
        <f t="shared" si="0"/>
        <v>2659766.6215235651</v>
      </c>
    </row>
    <row r="54" spans="1:9" ht="15.75" x14ac:dyDescent="0.25">
      <c r="A54" s="9"/>
      <c r="B54" s="9"/>
      <c r="C54" s="10"/>
      <c r="D54" s="14" t="s">
        <v>50</v>
      </c>
      <c r="E54" s="16">
        <v>924467.44000000006</v>
      </c>
      <c r="F54" s="16">
        <v>527209.60241251532</v>
      </c>
      <c r="G54" s="16">
        <v>49102.750000000007</v>
      </c>
      <c r="H54" s="16">
        <v>0</v>
      </c>
      <c r="I54" s="15">
        <f t="shared" si="0"/>
        <v>1500779.7924125153</v>
      </c>
    </row>
    <row r="55" spans="1:9" ht="15.75" x14ac:dyDescent="0.25">
      <c r="A55" s="9"/>
      <c r="B55" s="9"/>
      <c r="C55" s="10"/>
      <c r="D55" s="14" t="s">
        <v>51</v>
      </c>
      <c r="E55" s="16">
        <v>509416.93000000005</v>
      </c>
      <c r="F55" s="16">
        <v>1036366.8192500486</v>
      </c>
      <c r="G55" s="16">
        <v>11362.710000000001</v>
      </c>
      <c r="H55" s="16">
        <v>0</v>
      </c>
      <c r="I55" s="15">
        <f t="shared" si="0"/>
        <v>1557146.4592500487</v>
      </c>
    </row>
    <row r="56" spans="1:9" ht="15.75" x14ac:dyDescent="0.25">
      <c r="A56" s="9"/>
      <c r="B56" s="9"/>
      <c r="C56" s="10"/>
      <c r="D56" s="14" t="s">
        <v>52</v>
      </c>
      <c r="E56" s="16">
        <v>1424919.58</v>
      </c>
      <c r="F56" s="16">
        <v>1201840.8231739698</v>
      </c>
      <c r="G56" s="16">
        <v>58609.34</v>
      </c>
      <c r="H56" s="16">
        <v>0</v>
      </c>
      <c r="I56" s="15">
        <f t="shared" si="0"/>
        <v>2685369.7431739699</v>
      </c>
    </row>
    <row r="57" spans="1:9" ht="15.75" x14ac:dyDescent="0.25">
      <c r="A57" s="9"/>
      <c r="B57" s="9"/>
      <c r="C57" s="10"/>
      <c r="D57" s="14" t="s">
        <v>53</v>
      </c>
      <c r="E57" s="16">
        <v>346798.3</v>
      </c>
      <c r="F57" s="16">
        <v>397217.55304045125</v>
      </c>
      <c r="G57" s="16">
        <v>29642.250000000004</v>
      </c>
      <c r="H57" s="16">
        <v>0</v>
      </c>
      <c r="I57" s="15">
        <f t="shared" si="0"/>
        <v>773658.10304045118</v>
      </c>
    </row>
    <row r="58" spans="1:9" ht="15.75" x14ac:dyDescent="0.25">
      <c r="A58" s="9"/>
      <c r="B58" s="9"/>
      <c r="C58" s="10"/>
      <c r="D58" s="14" t="s">
        <v>54</v>
      </c>
      <c r="E58" s="16">
        <v>536223.92000000004</v>
      </c>
      <c r="F58" s="16">
        <v>427549.65094527422</v>
      </c>
      <c r="G58" s="16">
        <v>12196.97</v>
      </c>
      <c r="H58" s="16">
        <v>0</v>
      </c>
      <c r="I58" s="15">
        <f t="shared" si="0"/>
        <v>975970.54094527429</v>
      </c>
    </row>
    <row r="59" spans="1:9" ht="15.75" x14ac:dyDescent="0.25">
      <c r="A59" s="9"/>
      <c r="B59" s="9"/>
      <c r="C59" s="10"/>
      <c r="D59" s="14" t="s">
        <v>55</v>
      </c>
      <c r="E59" s="16">
        <v>1058769.5699999998</v>
      </c>
      <c r="F59" s="16">
        <v>722206.9722407324</v>
      </c>
      <c r="G59" s="16">
        <v>68251.709999999992</v>
      </c>
      <c r="H59" s="16">
        <v>0</v>
      </c>
      <c r="I59" s="15">
        <f t="shared" si="0"/>
        <v>1849228.2522407323</v>
      </c>
    </row>
    <row r="60" spans="1:9" ht="15.75" x14ac:dyDescent="0.25">
      <c r="A60" s="9"/>
      <c r="B60" s="9"/>
      <c r="C60" s="10"/>
      <c r="D60" s="14" t="s">
        <v>56</v>
      </c>
      <c r="E60" s="16">
        <v>644030.66999999993</v>
      </c>
      <c r="F60" s="16">
        <v>436938.37876748422</v>
      </c>
      <c r="G60" s="16">
        <v>29377.520000000004</v>
      </c>
      <c r="H60" s="16">
        <v>0</v>
      </c>
      <c r="I60" s="15">
        <f t="shared" si="0"/>
        <v>1110346.5687674843</v>
      </c>
    </row>
    <row r="61" spans="1:9" ht="15.75" x14ac:dyDescent="0.25">
      <c r="A61" s="9"/>
      <c r="B61" s="9"/>
      <c r="C61" s="10"/>
      <c r="D61" s="14" t="s">
        <v>57</v>
      </c>
      <c r="E61" s="16">
        <v>2127441.9400000004</v>
      </c>
      <c r="F61" s="16">
        <v>631935.74859570141</v>
      </c>
      <c r="G61" s="16">
        <v>40142.589999999997</v>
      </c>
      <c r="H61" s="16">
        <v>0</v>
      </c>
      <c r="I61" s="15">
        <f t="shared" si="0"/>
        <v>2799520.2785957018</v>
      </c>
    </row>
    <row r="62" spans="1:9" ht="15.75" x14ac:dyDescent="0.25">
      <c r="A62" s="9"/>
      <c r="B62" s="9"/>
      <c r="C62" s="10"/>
      <c r="D62" s="14" t="s">
        <v>58</v>
      </c>
      <c r="E62" s="16">
        <v>1752552.19</v>
      </c>
      <c r="F62" s="16">
        <v>817897.62986630632</v>
      </c>
      <c r="G62" s="16">
        <v>2074749.5300000003</v>
      </c>
      <c r="H62" s="16">
        <v>0</v>
      </c>
      <c r="I62" s="15">
        <f t="shared" si="0"/>
        <v>4645199.3498663064</v>
      </c>
    </row>
    <row r="63" spans="1:9" ht="15.75" x14ac:dyDescent="0.25">
      <c r="A63" s="9"/>
      <c r="B63" s="9"/>
      <c r="C63" s="10"/>
      <c r="D63" s="14" t="s">
        <v>59</v>
      </c>
      <c r="E63" s="16">
        <v>448983.17999999993</v>
      </c>
      <c r="F63" s="16">
        <v>90280.519415152041</v>
      </c>
      <c r="G63" s="16">
        <v>81202.73</v>
      </c>
      <c r="H63" s="16">
        <v>0</v>
      </c>
      <c r="I63" s="15">
        <f t="shared" si="0"/>
        <v>620466.42941515194</v>
      </c>
    </row>
    <row r="64" spans="1:9" ht="15.75" x14ac:dyDescent="0.25">
      <c r="A64" s="9"/>
      <c r="B64" s="9"/>
      <c r="C64" s="10"/>
      <c r="D64" s="14" t="s">
        <v>60</v>
      </c>
      <c r="E64" s="16">
        <v>0</v>
      </c>
      <c r="F64" s="16">
        <v>0</v>
      </c>
      <c r="G64" s="16">
        <v>607396.71</v>
      </c>
      <c r="H64" s="16">
        <v>0</v>
      </c>
      <c r="I64" s="15">
        <f t="shared" si="0"/>
        <v>607396.71</v>
      </c>
    </row>
    <row r="65" spans="1:9" ht="15.75" x14ac:dyDescent="0.25">
      <c r="A65" s="9"/>
      <c r="B65" s="9"/>
      <c r="C65" s="10"/>
      <c r="D65" s="14" t="s">
        <v>61</v>
      </c>
      <c r="E65" s="16">
        <v>1180372.7300000004</v>
      </c>
      <c r="F65" s="16">
        <v>1068864.8315930646</v>
      </c>
      <c r="G65" s="16">
        <v>37168.770000000004</v>
      </c>
      <c r="H65" s="16">
        <v>0</v>
      </c>
      <c r="I65" s="15">
        <f t="shared" si="0"/>
        <v>2286406.3315930651</v>
      </c>
    </row>
    <row r="66" spans="1:9" ht="15.75" x14ac:dyDescent="0.25">
      <c r="A66" s="9"/>
      <c r="B66" s="9"/>
      <c r="C66" s="10"/>
      <c r="D66" s="14" t="s">
        <v>62</v>
      </c>
      <c r="E66" s="16">
        <v>6523521.79</v>
      </c>
      <c r="F66" s="16">
        <v>2125096.7115916903</v>
      </c>
      <c r="G66" s="16">
        <v>123553</v>
      </c>
      <c r="H66" s="16">
        <v>0</v>
      </c>
      <c r="I66" s="15">
        <f t="shared" si="0"/>
        <v>8772171.5015916899</v>
      </c>
    </row>
    <row r="67" spans="1:9" ht="15.75" x14ac:dyDescent="0.25">
      <c r="A67" s="9"/>
      <c r="B67" s="9"/>
      <c r="C67" s="10"/>
      <c r="D67" s="14" t="s">
        <v>63</v>
      </c>
      <c r="E67" s="16">
        <v>1060687.82</v>
      </c>
      <c r="F67" s="16">
        <v>982200.36675498146</v>
      </c>
      <c r="G67" s="16">
        <v>41172.390000000007</v>
      </c>
      <c r="H67" s="16">
        <v>0</v>
      </c>
      <c r="I67" s="15">
        <f t="shared" si="0"/>
        <v>2084060.5767549814</v>
      </c>
    </row>
    <row r="68" spans="1:9" ht="15.75" x14ac:dyDescent="0.25">
      <c r="A68" s="9"/>
      <c r="B68" s="9"/>
      <c r="C68" s="10"/>
      <c r="D68" s="14" t="s">
        <v>64</v>
      </c>
      <c r="E68" s="16">
        <v>972168.36999999988</v>
      </c>
      <c r="F68" s="16">
        <v>415269.93861543317</v>
      </c>
      <c r="G68" s="16">
        <v>33059.35</v>
      </c>
      <c r="H68" s="16">
        <v>0</v>
      </c>
      <c r="I68" s="15">
        <f t="shared" si="0"/>
        <v>1420497.6586154331</v>
      </c>
    </row>
    <row r="69" spans="1:9" ht="15.75" x14ac:dyDescent="0.25">
      <c r="A69" s="9"/>
      <c r="B69" s="9"/>
      <c r="C69" s="10"/>
      <c r="D69" s="14" t="s">
        <v>65</v>
      </c>
      <c r="E69" s="16">
        <v>0</v>
      </c>
      <c r="F69" s="16">
        <v>0</v>
      </c>
      <c r="G69" s="16">
        <v>191808.08</v>
      </c>
      <c r="H69" s="16">
        <v>0</v>
      </c>
      <c r="I69" s="15">
        <f t="shared" si="0"/>
        <v>191808.08</v>
      </c>
    </row>
    <row r="70" spans="1:9" ht="15.75" x14ac:dyDescent="0.25">
      <c r="A70" s="9"/>
      <c r="B70" s="9"/>
      <c r="C70" s="10"/>
      <c r="D70" s="14" t="s">
        <v>66</v>
      </c>
      <c r="E70" s="16">
        <v>0</v>
      </c>
      <c r="F70" s="16">
        <v>0</v>
      </c>
      <c r="G70" s="16">
        <v>185899.93000000002</v>
      </c>
      <c r="H70" s="16">
        <v>0</v>
      </c>
      <c r="I70" s="15">
        <f t="shared" si="0"/>
        <v>185899.93000000002</v>
      </c>
    </row>
    <row r="71" spans="1:9" ht="15.75" x14ac:dyDescent="0.25">
      <c r="A71" s="9"/>
      <c r="B71" s="9"/>
      <c r="C71" s="10"/>
      <c r="D71" s="14" t="s">
        <v>67</v>
      </c>
      <c r="E71" s="16">
        <v>234.23000000000002</v>
      </c>
      <c r="F71" s="16">
        <v>10829.572190965007</v>
      </c>
      <c r="G71" s="16">
        <v>131756.72999999998</v>
      </c>
      <c r="H71" s="16">
        <v>0</v>
      </c>
      <c r="I71" s="15">
        <f t="shared" si="0"/>
        <v>142820.53219096499</v>
      </c>
    </row>
    <row r="72" spans="1:9" ht="15.75" x14ac:dyDescent="0.25">
      <c r="A72" s="9"/>
      <c r="B72" s="9"/>
      <c r="C72" s="10"/>
      <c r="D72" s="14" t="s">
        <v>68</v>
      </c>
      <c r="E72" s="16">
        <v>2330141.13</v>
      </c>
      <c r="F72" s="16">
        <v>674538.26306024427</v>
      </c>
      <c r="G72" s="16">
        <v>278008.71999999997</v>
      </c>
      <c r="H72" s="16">
        <v>0</v>
      </c>
      <c r="I72" s="15">
        <f t="shared" si="0"/>
        <v>3282688.1130602444</v>
      </c>
    </row>
    <row r="73" spans="1:9" ht="15.75" x14ac:dyDescent="0.25">
      <c r="A73" s="9"/>
      <c r="B73" s="9"/>
      <c r="C73" s="10"/>
      <c r="D73" s="14" t="s">
        <v>69</v>
      </c>
      <c r="E73" s="16">
        <v>263984.13</v>
      </c>
      <c r="F73" s="16">
        <v>0</v>
      </c>
      <c r="G73" s="16">
        <v>442313.81</v>
      </c>
      <c r="H73" s="16">
        <v>0</v>
      </c>
      <c r="I73" s="15">
        <f t="shared" si="0"/>
        <v>706297.94</v>
      </c>
    </row>
    <row r="74" spans="1:9" ht="15.75" x14ac:dyDescent="0.25">
      <c r="A74" s="9"/>
      <c r="B74" s="9"/>
      <c r="C74" s="10"/>
      <c r="D74" s="14" t="s">
        <v>70</v>
      </c>
      <c r="E74" s="16">
        <v>618009.55000000005</v>
      </c>
      <c r="F74" s="16">
        <v>57038.845462456033</v>
      </c>
      <c r="G74" s="16">
        <v>1168598.1000000001</v>
      </c>
      <c r="H74" s="16">
        <v>0</v>
      </c>
      <c r="I74" s="15">
        <f t="shared" ref="I74:I137" si="1">SUM(E74:H74)</f>
        <v>1843646.4954624563</v>
      </c>
    </row>
    <row r="75" spans="1:9" ht="15.75" x14ac:dyDescent="0.25">
      <c r="A75" s="9"/>
      <c r="B75" s="9"/>
      <c r="C75" s="10"/>
      <c r="D75" s="14" t="s">
        <v>71</v>
      </c>
      <c r="E75" s="16">
        <v>839403.33</v>
      </c>
      <c r="F75" s="16">
        <v>221713.41315597112</v>
      </c>
      <c r="G75" s="16">
        <v>1888816.0799999998</v>
      </c>
      <c r="H75" s="16">
        <v>0</v>
      </c>
      <c r="I75" s="15">
        <f t="shared" si="1"/>
        <v>2949932.8231559712</v>
      </c>
    </row>
    <row r="76" spans="1:9" ht="15.75" x14ac:dyDescent="0.25">
      <c r="A76" s="9"/>
      <c r="B76" s="9"/>
      <c r="C76" s="10"/>
      <c r="D76" s="14" t="s">
        <v>72</v>
      </c>
      <c r="E76" s="16">
        <v>0</v>
      </c>
      <c r="F76" s="16">
        <v>0</v>
      </c>
      <c r="G76" s="16">
        <v>527412.16</v>
      </c>
      <c r="H76" s="16">
        <v>0</v>
      </c>
      <c r="I76" s="15">
        <f t="shared" si="1"/>
        <v>527412.16</v>
      </c>
    </row>
    <row r="77" spans="1:9" ht="15.75" x14ac:dyDescent="0.25">
      <c r="A77" s="9"/>
      <c r="B77" s="9"/>
      <c r="C77" s="10"/>
      <c r="D77" s="14" t="s">
        <v>73</v>
      </c>
      <c r="E77" s="16">
        <v>907692.2699999999</v>
      </c>
      <c r="F77" s="16">
        <v>1099559.4645326068</v>
      </c>
      <c r="G77" s="16">
        <v>46592.78</v>
      </c>
      <c r="H77" s="16">
        <v>0</v>
      </c>
      <c r="I77" s="15">
        <f t="shared" si="1"/>
        <v>2053844.5145326068</v>
      </c>
    </row>
    <row r="78" spans="1:9" ht="15.75" x14ac:dyDescent="0.25">
      <c r="A78" s="9"/>
      <c r="B78" s="9"/>
      <c r="C78" s="10"/>
      <c r="D78" s="14" t="s">
        <v>74</v>
      </c>
      <c r="E78" s="16">
        <v>1581897.55</v>
      </c>
      <c r="F78" s="16">
        <v>1115808.4707041145</v>
      </c>
      <c r="G78" s="16">
        <v>62565.889999999992</v>
      </c>
      <c r="H78" s="16">
        <v>0</v>
      </c>
      <c r="I78" s="15">
        <f t="shared" si="1"/>
        <v>2760271.9107041149</v>
      </c>
    </row>
    <row r="79" spans="1:9" ht="15.75" x14ac:dyDescent="0.25">
      <c r="A79" s="9"/>
      <c r="B79" s="9"/>
      <c r="C79" s="10"/>
      <c r="D79" s="14" t="s">
        <v>75</v>
      </c>
      <c r="E79" s="16">
        <v>1698359.14</v>
      </c>
      <c r="F79" s="16">
        <v>626516.31461515836</v>
      </c>
      <c r="G79" s="16">
        <v>60479.770000000011</v>
      </c>
      <c r="H79" s="16">
        <v>0</v>
      </c>
      <c r="I79" s="15">
        <f t="shared" si="1"/>
        <v>2385355.224615158</v>
      </c>
    </row>
    <row r="80" spans="1:9" ht="15.75" x14ac:dyDescent="0.25">
      <c r="A80" s="9"/>
      <c r="B80" s="9"/>
      <c r="C80" s="10"/>
      <c r="D80" s="14" t="s">
        <v>76</v>
      </c>
      <c r="E80" s="16">
        <v>580477.51</v>
      </c>
      <c r="F80" s="16">
        <v>331096.74016977818</v>
      </c>
      <c r="G80" s="16">
        <v>9693.4</v>
      </c>
      <c r="H80" s="16">
        <v>0</v>
      </c>
      <c r="I80" s="15">
        <f t="shared" si="1"/>
        <v>921267.65016977827</v>
      </c>
    </row>
    <row r="81" spans="1:9" ht="15.75" x14ac:dyDescent="0.25">
      <c r="A81" s="9"/>
      <c r="B81" s="9"/>
      <c r="C81" s="10"/>
      <c r="D81" s="14" t="s">
        <v>77</v>
      </c>
      <c r="E81" s="16">
        <v>3332713.1399999997</v>
      </c>
      <c r="F81" s="16">
        <v>1997986.3509571361</v>
      </c>
      <c r="G81" s="16">
        <v>142081.44</v>
      </c>
      <c r="H81" s="16">
        <v>0</v>
      </c>
      <c r="I81" s="15">
        <f t="shared" si="1"/>
        <v>5472780.9309571357</v>
      </c>
    </row>
    <row r="82" spans="1:9" ht="15.75" x14ac:dyDescent="0.25">
      <c r="A82" s="9"/>
      <c r="B82" s="9"/>
      <c r="C82" s="10"/>
      <c r="D82" s="14" t="s">
        <v>78</v>
      </c>
      <c r="E82" s="16">
        <v>5441934.6099999994</v>
      </c>
      <c r="F82" s="16">
        <v>1384837.3537759755</v>
      </c>
      <c r="G82" s="16">
        <v>46830.149999999994</v>
      </c>
      <c r="H82" s="16">
        <v>0</v>
      </c>
      <c r="I82" s="15">
        <f t="shared" si="1"/>
        <v>6873602.1137759751</v>
      </c>
    </row>
    <row r="83" spans="1:9" ht="15.75" x14ac:dyDescent="0.25">
      <c r="A83" s="9"/>
      <c r="B83" s="9"/>
      <c r="C83" s="10"/>
      <c r="D83" s="14" t="s">
        <v>79</v>
      </c>
      <c r="E83" s="16">
        <v>925639.93</v>
      </c>
      <c r="F83" s="16">
        <v>568743.10331314337</v>
      </c>
      <c r="G83" s="16">
        <v>101391.15</v>
      </c>
      <c r="H83" s="16">
        <v>0</v>
      </c>
      <c r="I83" s="15">
        <f t="shared" si="1"/>
        <v>1595774.1833131434</v>
      </c>
    </row>
    <row r="84" spans="1:9" ht="15.75" x14ac:dyDescent="0.25">
      <c r="A84" s="9"/>
      <c r="B84" s="9"/>
      <c r="C84" s="10"/>
      <c r="D84" s="14" t="s">
        <v>80</v>
      </c>
      <c r="E84" s="16">
        <v>0</v>
      </c>
      <c r="F84" s="16">
        <v>0</v>
      </c>
      <c r="G84" s="16">
        <v>691157.25999999989</v>
      </c>
      <c r="H84" s="16">
        <v>0</v>
      </c>
      <c r="I84" s="15">
        <f t="shared" si="1"/>
        <v>691157.25999999989</v>
      </c>
    </row>
    <row r="85" spans="1:9" ht="15.75" x14ac:dyDescent="0.25">
      <c r="A85" s="9"/>
      <c r="B85" s="9"/>
      <c r="C85" s="10"/>
      <c r="D85" s="14" t="s">
        <v>81</v>
      </c>
      <c r="E85" s="16">
        <v>1194445.9499999997</v>
      </c>
      <c r="F85" s="16">
        <v>149857.11012064107</v>
      </c>
      <c r="G85" s="16">
        <v>200728.5</v>
      </c>
      <c r="H85" s="16">
        <v>0</v>
      </c>
      <c r="I85" s="15">
        <f t="shared" si="1"/>
        <v>1545031.5601206408</v>
      </c>
    </row>
    <row r="86" spans="1:9" ht="15.75" x14ac:dyDescent="0.25">
      <c r="A86" s="9"/>
      <c r="B86" s="9"/>
      <c r="C86" s="10"/>
      <c r="D86" s="14" t="s">
        <v>82</v>
      </c>
      <c r="E86" s="16">
        <v>879620.58</v>
      </c>
      <c r="F86" s="16">
        <v>626516.31461515836</v>
      </c>
      <c r="G86" s="16">
        <v>32793.380000000005</v>
      </c>
      <c r="H86" s="16">
        <v>0</v>
      </c>
      <c r="I86" s="15">
        <f t="shared" si="1"/>
        <v>1538930.2746151583</v>
      </c>
    </row>
    <row r="87" spans="1:9" ht="15.75" x14ac:dyDescent="0.25">
      <c r="A87" s="9"/>
      <c r="B87" s="9"/>
      <c r="C87" s="10"/>
      <c r="D87" s="14" t="s">
        <v>83</v>
      </c>
      <c r="E87" s="16">
        <v>377994.77</v>
      </c>
      <c r="F87" s="16">
        <v>931649.96883698343</v>
      </c>
      <c r="G87" s="16">
        <v>29617.22</v>
      </c>
      <c r="H87" s="16">
        <v>0</v>
      </c>
      <c r="I87" s="15">
        <f t="shared" si="1"/>
        <v>1339261.9588369834</v>
      </c>
    </row>
    <row r="88" spans="1:9" ht="15.75" x14ac:dyDescent="0.25">
      <c r="A88" s="9"/>
      <c r="B88" s="9"/>
      <c r="C88" s="10"/>
      <c r="D88" s="14" t="s">
        <v>84</v>
      </c>
      <c r="E88" s="16">
        <v>257366.46</v>
      </c>
      <c r="F88" s="16">
        <v>0</v>
      </c>
      <c r="G88" s="16">
        <v>205848.53</v>
      </c>
      <c r="H88" s="16">
        <v>0</v>
      </c>
      <c r="I88" s="15">
        <f t="shared" si="1"/>
        <v>463214.99</v>
      </c>
    </row>
    <row r="89" spans="1:9" ht="15.75" x14ac:dyDescent="0.25">
      <c r="A89" s="9"/>
      <c r="B89" s="9"/>
      <c r="C89" s="10"/>
      <c r="D89" s="14" t="s">
        <v>85</v>
      </c>
      <c r="E89" s="16">
        <v>902213.37000000011</v>
      </c>
      <c r="F89" s="16">
        <v>948977.28434252727</v>
      </c>
      <c r="G89" s="16">
        <v>80266.16</v>
      </c>
      <c r="H89" s="16">
        <v>0</v>
      </c>
      <c r="I89" s="15">
        <f t="shared" si="1"/>
        <v>1931456.8143425274</v>
      </c>
    </row>
    <row r="90" spans="1:9" ht="15.75" x14ac:dyDescent="0.25">
      <c r="A90" s="9"/>
      <c r="B90" s="9"/>
      <c r="C90" s="10"/>
      <c r="D90" s="14" t="s">
        <v>86</v>
      </c>
      <c r="E90" s="16">
        <v>326873.93</v>
      </c>
      <c r="F90" s="16">
        <v>229159.32502289212</v>
      </c>
      <c r="G90" s="16">
        <v>61720.95</v>
      </c>
      <c r="H90" s="16">
        <v>0</v>
      </c>
      <c r="I90" s="15">
        <f t="shared" si="1"/>
        <v>617754.2050228921</v>
      </c>
    </row>
    <row r="91" spans="1:9" ht="15.75" x14ac:dyDescent="0.25">
      <c r="A91" s="9"/>
      <c r="B91" s="9"/>
      <c r="C91" s="10"/>
      <c r="D91" s="14" t="s">
        <v>87</v>
      </c>
      <c r="E91" s="16">
        <v>937096.56000000017</v>
      </c>
      <c r="F91" s="16">
        <v>560070.14979025023</v>
      </c>
      <c r="G91" s="16">
        <v>143849.31999999998</v>
      </c>
      <c r="H91" s="16">
        <v>0</v>
      </c>
      <c r="I91" s="15">
        <f t="shared" si="1"/>
        <v>1641016.0297902504</v>
      </c>
    </row>
    <row r="92" spans="1:9" ht="15.75" x14ac:dyDescent="0.25">
      <c r="A92" s="9"/>
      <c r="B92" s="9"/>
      <c r="C92" s="10"/>
      <c r="D92" s="14" t="s">
        <v>88</v>
      </c>
      <c r="E92" s="16">
        <v>115855.83999999998</v>
      </c>
      <c r="F92" s="16">
        <v>77275.737015873034</v>
      </c>
      <c r="G92" s="16">
        <v>305362.97000000003</v>
      </c>
      <c r="H92" s="16">
        <v>0</v>
      </c>
      <c r="I92" s="15">
        <f t="shared" si="1"/>
        <v>498494.54701587302</v>
      </c>
    </row>
    <row r="93" spans="1:9" ht="15.75" x14ac:dyDescent="0.25">
      <c r="A93" s="9"/>
      <c r="B93" s="9"/>
      <c r="C93" s="10"/>
      <c r="D93" s="14" t="s">
        <v>89</v>
      </c>
      <c r="E93" s="16">
        <v>1331367.3399999999</v>
      </c>
      <c r="F93" s="16">
        <v>626153.77958043932</v>
      </c>
      <c r="G93" s="16">
        <v>47646.14</v>
      </c>
      <c r="H93" s="16">
        <v>0</v>
      </c>
      <c r="I93" s="15">
        <f t="shared" si="1"/>
        <v>2005167.2595804392</v>
      </c>
    </row>
    <row r="94" spans="1:9" ht="15.75" x14ac:dyDescent="0.25">
      <c r="A94" s="9"/>
      <c r="B94" s="9"/>
      <c r="C94" s="10"/>
      <c r="D94" s="14" t="s">
        <v>90</v>
      </c>
      <c r="E94" s="16">
        <v>12494.759999999998</v>
      </c>
      <c r="F94" s="16">
        <v>0</v>
      </c>
      <c r="G94" s="16">
        <v>66701.650000000009</v>
      </c>
      <c r="H94" s="16">
        <v>0</v>
      </c>
      <c r="I94" s="15">
        <f t="shared" si="1"/>
        <v>79196.41</v>
      </c>
    </row>
    <row r="95" spans="1:9" ht="15.75" x14ac:dyDescent="0.25">
      <c r="A95" s="9"/>
      <c r="B95" s="9"/>
      <c r="C95" s="10"/>
      <c r="D95" s="14" t="s">
        <v>91</v>
      </c>
      <c r="E95" s="16">
        <v>159395.56000000003</v>
      </c>
      <c r="F95" s="16">
        <v>19865.060748577009</v>
      </c>
      <c r="G95" s="16">
        <v>245273.87999999995</v>
      </c>
      <c r="H95" s="16">
        <v>0</v>
      </c>
      <c r="I95" s="15">
        <f t="shared" si="1"/>
        <v>424534.50074857695</v>
      </c>
    </row>
    <row r="96" spans="1:9" ht="15.75" x14ac:dyDescent="0.25">
      <c r="A96" s="9"/>
      <c r="B96" s="9"/>
      <c r="C96" s="10"/>
      <c r="D96" s="14" t="s">
        <v>92</v>
      </c>
      <c r="E96" s="16">
        <v>0</v>
      </c>
      <c r="F96" s="16">
        <v>0</v>
      </c>
      <c r="G96" s="16">
        <v>603729.69999999984</v>
      </c>
      <c r="H96" s="16">
        <v>0</v>
      </c>
      <c r="I96" s="15">
        <f t="shared" si="1"/>
        <v>603729.69999999984</v>
      </c>
    </row>
    <row r="97" spans="1:9" ht="15.75" x14ac:dyDescent="0.25">
      <c r="A97" s="9"/>
      <c r="B97" s="9"/>
      <c r="C97" s="10"/>
      <c r="D97" s="14" t="s">
        <v>93</v>
      </c>
      <c r="E97" s="16">
        <v>619365.58000000019</v>
      </c>
      <c r="F97" s="16">
        <v>891929.14310995035</v>
      </c>
      <c r="G97" s="16">
        <v>42017.35</v>
      </c>
      <c r="H97" s="16">
        <v>0</v>
      </c>
      <c r="I97" s="15">
        <f t="shared" si="1"/>
        <v>1553312.0731099506</v>
      </c>
    </row>
    <row r="98" spans="1:9" ht="15.75" x14ac:dyDescent="0.25">
      <c r="A98" s="9"/>
      <c r="B98" s="9"/>
      <c r="C98" s="10"/>
      <c r="D98" s="14" t="s">
        <v>94</v>
      </c>
      <c r="E98" s="16">
        <v>2339867.5599999996</v>
      </c>
      <c r="F98" s="16">
        <v>1173228.4427415316</v>
      </c>
      <c r="G98" s="16">
        <v>338764.70000000007</v>
      </c>
      <c r="H98" s="16">
        <v>0</v>
      </c>
      <c r="I98" s="15">
        <f t="shared" si="1"/>
        <v>3851860.7027415317</v>
      </c>
    </row>
    <row r="99" spans="1:9" ht="15.75" x14ac:dyDescent="0.25">
      <c r="A99" s="9"/>
      <c r="B99" s="9"/>
      <c r="C99" s="10"/>
      <c r="D99" s="14" t="s">
        <v>95</v>
      </c>
      <c r="E99" s="16">
        <v>2959182.209999999</v>
      </c>
      <c r="F99" s="16">
        <v>2235595.5310200169</v>
      </c>
      <c r="G99" s="16">
        <v>100140.19</v>
      </c>
      <c r="H99" s="16">
        <v>0</v>
      </c>
      <c r="I99" s="15">
        <f t="shared" si="1"/>
        <v>5294917.9310200168</v>
      </c>
    </row>
    <row r="100" spans="1:9" ht="15.75" x14ac:dyDescent="0.25">
      <c r="A100" s="9"/>
      <c r="B100" s="9"/>
      <c r="C100" s="10"/>
      <c r="D100" s="14" t="s">
        <v>96</v>
      </c>
      <c r="E100" s="16">
        <v>3008566.95</v>
      </c>
      <c r="F100" s="16">
        <v>2236673.8403540533</v>
      </c>
      <c r="G100" s="16">
        <v>259205.98999999996</v>
      </c>
      <c r="H100" s="16">
        <v>0</v>
      </c>
      <c r="I100" s="15">
        <f t="shared" si="1"/>
        <v>5504446.7803540537</v>
      </c>
    </row>
    <row r="101" spans="1:9" ht="15.75" x14ac:dyDescent="0.25">
      <c r="A101" s="9"/>
      <c r="B101" s="9"/>
      <c r="C101" s="10"/>
      <c r="D101" s="14" t="s">
        <v>97</v>
      </c>
      <c r="E101" s="16">
        <v>5422.65</v>
      </c>
      <c r="F101" s="16">
        <v>2996798.2589183445</v>
      </c>
      <c r="G101" s="16">
        <v>5935</v>
      </c>
      <c r="H101" s="16">
        <v>0</v>
      </c>
      <c r="I101" s="15">
        <f t="shared" si="1"/>
        <v>3008155.9089183444</v>
      </c>
    </row>
    <row r="102" spans="1:9" ht="15.75" x14ac:dyDescent="0.25">
      <c r="A102" s="9"/>
      <c r="B102" s="9"/>
      <c r="C102" s="10"/>
      <c r="D102" s="14" t="s">
        <v>98</v>
      </c>
      <c r="E102" s="16">
        <v>3539446.77</v>
      </c>
      <c r="F102" s="16">
        <v>1262783.8920872456</v>
      </c>
      <c r="G102" s="16">
        <v>121267.63999999998</v>
      </c>
      <c r="H102" s="16">
        <v>0</v>
      </c>
      <c r="I102" s="15">
        <f t="shared" si="1"/>
        <v>4923498.3020872455</v>
      </c>
    </row>
    <row r="103" spans="1:9" ht="15.75" x14ac:dyDescent="0.25">
      <c r="A103" s="9"/>
      <c r="B103" s="9"/>
      <c r="C103" s="10"/>
      <c r="D103" s="14" t="s">
        <v>99</v>
      </c>
      <c r="E103" s="16">
        <v>874395.03999999992</v>
      </c>
      <c r="F103" s="16">
        <v>409850.5046348903</v>
      </c>
      <c r="G103" s="16">
        <v>17593.160000000003</v>
      </c>
      <c r="H103" s="16">
        <v>0</v>
      </c>
      <c r="I103" s="15">
        <f t="shared" si="1"/>
        <v>1301838.7046348902</v>
      </c>
    </row>
    <row r="104" spans="1:9" ht="15.75" x14ac:dyDescent="0.25">
      <c r="A104" s="9"/>
      <c r="B104" s="9"/>
      <c r="C104" s="10"/>
      <c r="D104" s="14" t="s">
        <v>100</v>
      </c>
      <c r="E104" s="16">
        <v>6334469.7599999998</v>
      </c>
      <c r="F104" s="16">
        <v>748932.31133860734</v>
      </c>
      <c r="G104" s="16">
        <v>251708.77</v>
      </c>
      <c r="H104" s="16">
        <v>0</v>
      </c>
      <c r="I104" s="15">
        <f t="shared" si="1"/>
        <v>7335110.8413386066</v>
      </c>
    </row>
    <row r="105" spans="1:9" ht="15.75" x14ac:dyDescent="0.25">
      <c r="A105" s="9"/>
      <c r="B105" s="9"/>
      <c r="C105" s="10"/>
      <c r="D105" s="14" t="s">
        <v>101</v>
      </c>
      <c r="E105" s="16">
        <v>497414.67999999993</v>
      </c>
      <c r="F105" s="16">
        <v>1112201.7118971667</v>
      </c>
      <c r="G105" s="16">
        <v>12602.550000000001</v>
      </c>
      <c r="H105" s="16">
        <v>0</v>
      </c>
      <c r="I105" s="15">
        <f t="shared" si="1"/>
        <v>1622218.9418971667</v>
      </c>
    </row>
    <row r="106" spans="1:9" ht="15.75" x14ac:dyDescent="0.25">
      <c r="A106" s="9"/>
      <c r="B106" s="9"/>
      <c r="C106" s="10"/>
      <c r="D106" s="14" t="s">
        <v>102</v>
      </c>
      <c r="E106" s="16">
        <v>834387.37</v>
      </c>
      <c r="F106" s="16">
        <v>43336.880304102029</v>
      </c>
      <c r="G106" s="16">
        <v>286956.39</v>
      </c>
      <c r="H106" s="16">
        <v>0</v>
      </c>
      <c r="I106" s="15">
        <f t="shared" si="1"/>
        <v>1164680.6403041021</v>
      </c>
    </row>
    <row r="107" spans="1:9" ht="15.75" x14ac:dyDescent="0.25">
      <c r="A107" s="9"/>
      <c r="B107" s="9"/>
      <c r="C107" s="10"/>
      <c r="D107" s="14" t="s">
        <v>103</v>
      </c>
      <c r="E107" s="16">
        <v>2712.29</v>
      </c>
      <c r="F107" s="16">
        <v>0</v>
      </c>
      <c r="G107" s="16">
        <v>190583.50999999998</v>
      </c>
      <c r="H107" s="16">
        <v>0</v>
      </c>
      <c r="I107" s="15">
        <f t="shared" si="1"/>
        <v>193295.8</v>
      </c>
    </row>
    <row r="108" spans="1:9" ht="15.75" x14ac:dyDescent="0.25">
      <c r="A108" s="9"/>
      <c r="B108" s="9"/>
      <c r="C108" s="10"/>
      <c r="D108" s="14" t="s">
        <v>104</v>
      </c>
      <c r="E108" s="16">
        <v>59832.52</v>
      </c>
      <c r="F108" s="16">
        <v>10113.797891648006</v>
      </c>
      <c r="G108" s="16">
        <v>32572.899999999998</v>
      </c>
      <c r="H108" s="16">
        <v>0</v>
      </c>
      <c r="I108" s="15">
        <f t="shared" si="1"/>
        <v>102519.217891648</v>
      </c>
    </row>
    <row r="109" spans="1:9" ht="15.75" x14ac:dyDescent="0.25">
      <c r="A109" s="9"/>
      <c r="B109" s="9"/>
      <c r="C109" s="10"/>
      <c r="D109" s="14" t="s">
        <v>105</v>
      </c>
      <c r="E109" s="16">
        <v>69401.649999999994</v>
      </c>
      <c r="F109" s="16">
        <v>1788905.8893956041</v>
      </c>
      <c r="G109" s="16">
        <v>39616.939999999995</v>
      </c>
      <c r="H109" s="16">
        <v>0</v>
      </c>
      <c r="I109" s="15">
        <f t="shared" si="1"/>
        <v>1897924.479395604</v>
      </c>
    </row>
    <row r="110" spans="1:9" ht="15.75" x14ac:dyDescent="0.25">
      <c r="A110" s="9"/>
      <c r="B110" s="9"/>
      <c r="C110" s="10"/>
      <c r="D110" s="14" t="s">
        <v>106</v>
      </c>
      <c r="E110" s="16">
        <v>453838.47000000003</v>
      </c>
      <c r="F110" s="16">
        <v>859431.13076693437</v>
      </c>
      <c r="G110" s="16">
        <v>25230.850000000002</v>
      </c>
      <c r="H110" s="16">
        <v>0</v>
      </c>
      <c r="I110" s="15">
        <f t="shared" si="1"/>
        <v>1338500.4507669345</v>
      </c>
    </row>
    <row r="111" spans="1:9" ht="15.75" x14ac:dyDescent="0.25">
      <c r="A111" s="9"/>
      <c r="B111" s="9"/>
      <c r="C111" s="10"/>
      <c r="D111" s="14" t="s">
        <v>107</v>
      </c>
      <c r="E111" s="16">
        <v>99.81</v>
      </c>
      <c r="F111" s="16">
        <v>6860.2783492980043</v>
      </c>
      <c r="G111" s="16">
        <v>668842.94999999995</v>
      </c>
      <c r="H111" s="16">
        <v>0</v>
      </c>
      <c r="I111" s="15">
        <f t="shared" si="1"/>
        <v>675803.03834929795</v>
      </c>
    </row>
    <row r="112" spans="1:9" ht="15.75" x14ac:dyDescent="0.25">
      <c r="A112" s="9"/>
      <c r="B112" s="9"/>
      <c r="C112" s="10"/>
      <c r="D112" s="14" t="s">
        <v>108</v>
      </c>
      <c r="E112" s="16">
        <v>2564812.0200000005</v>
      </c>
      <c r="F112" s="16">
        <v>469436.39111050026</v>
      </c>
      <c r="G112" s="16">
        <v>41149.620000000003</v>
      </c>
      <c r="H112" s="16">
        <v>0</v>
      </c>
      <c r="I112" s="15">
        <f t="shared" si="1"/>
        <v>3075398.0311105009</v>
      </c>
    </row>
    <row r="113" spans="1:9" ht="15.75" x14ac:dyDescent="0.25">
      <c r="A113" s="9"/>
      <c r="B113" s="9"/>
      <c r="C113" s="10"/>
      <c r="D113" s="14" t="s">
        <v>109</v>
      </c>
      <c r="E113" s="16">
        <v>1155843.03</v>
      </c>
      <c r="F113" s="16">
        <v>1130254.0974721487</v>
      </c>
      <c r="G113" s="16">
        <v>59347.380000000012</v>
      </c>
      <c r="H113" s="16">
        <v>0</v>
      </c>
      <c r="I113" s="15">
        <f t="shared" si="1"/>
        <v>2345444.5074721486</v>
      </c>
    </row>
    <row r="114" spans="1:9" ht="15.75" x14ac:dyDescent="0.25">
      <c r="A114" s="9"/>
      <c r="B114" s="9"/>
      <c r="C114" s="10"/>
      <c r="D114" s="14" t="s">
        <v>110</v>
      </c>
      <c r="E114" s="16">
        <v>2989463.6199999996</v>
      </c>
      <c r="F114" s="16">
        <v>1296360.2137642975</v>
      </c>
      <c r="G114" s="16">
        <v>59804.1</v>
      </c>
      <c r="H114" s="16">
        <v>0</v>
      </c>
      <c r="I114" s="15">
        <f t="shared" si="1"/>
        <v>4345627.9337642966</v>
      </c>
    </row>
    <row r="115" spans="1:9" ht="15.75" x14ac:dyDescent="0.25">
      <c r="A115" s="9"/>
      <c r="B115" s="9"/>
      <c r="C115" s="10"/>
      <c r="D115" s="14" t="s">
        <v>111</v>
      </c>
      <c r="E115" s="16">
        <v>4673745.34</v>
      </c>
      <c r="F115" s="16">
        <v>640961.94138319232</v>
      </c>
      <c r="G115" s="16">
        <v>129690.41999999998</v>
      </c>
      <c r="H115" s="16">
        <v>0</v>
      </c>
      <c r="I115" s="15">
        <f t="shared" si="1"/>
        <v>5444397.7013831921</v>
      </c>
    </row>
    <row r="116" spans="1:9" ht="15.75" x14ac:dyDescent="0.25">
      <c r="A116" s="9"/>
      <c r="B116" s="9"/>
      <c r="C116" s="10"/>
      <c r="D116" s="14" t="s">
        <v>112</v>
      </c>
      <c r="E116" s="16">
        <v>918498.45999999985</v>
      </c>
      <c r="F116" s="16">
        <v>832343.25663434039</v>
      </c>
      <c r="G116" s="16">
        <v>22825.650000000005</v>
      </c>
      <c r="H116" s="16">
        <v>0</v>
      </c>
      <c r="I116" s="15">
        <f t="shared" si="1"/>
        <v>1773667.36663434</v>
      </c>
    </row>
    <row r="117" spans="1:9" ht="15.75" x14ac:dyDescent="0.25">
      <c r="A117" s="9"/>
      <c r="B117" s="9"/>
      <c r="C117" s="10"/>
      <c r="D117" s="14" t="s">
        <v>113</v>
      </c>
      <c r="E117" s="16">
        <v>334397.98999999993</v>
      </c>
      <c r="F117" s="16">
        <v>642765.32078666636</v>
      </c>
      <c r="G117" s="16">
        <v>63918.920000000006</v>
      </c>
      <c r="H117" s="16">
        <v>0</v>
      </c>
      <c r="I117" s="15">
        <f t="shared" si="1"/>
        <v>1041082.2307866664</v>
      </c>
    </row>
    <row r="118" spans="1:9" ht="15.75" x14ac:dyDescent="0.25">
      <c r="A118" s="9"/>
      <c r="B118" s="9"/>
      <c r="C118" s="10"/>
      <c r="D118" s="14" t="s">
        <v>114</v>
      </c>
      <c r="E118" s="16">
        <v>1278823.1999999997</v>
      </c>
      <c r="F118" s="16">
        <v>996209.09232732852</v>
      </c>
      <c r="G118" s="16">
        <v>79696.62</v>
      </c>
      <c r="H118" s="16">
        <v>0</v>
      </c>
      <c r="I118" s="15">
        <f t="shared" si="1"/>
        <v>2354728.9123273282</v>
      </c>
    </row>
    <row r="119" spans="1:9" ht="15.75" x14ac:dyDescent="0.25">
      <c r="A119" s="9"/>
      <c r="B119" s="9"/>
      <c r="C119" s="10"/>
      <c r="D119" s="14" t="s">
        <v>115</v>
      </c>
      <c r="E119" s="16">
        <v>362515.39000000007</v>
      </c>
      <c r="F119" s="16">
        <v>97494.037029048035</v>
      </c>
      <c r="G119" s="16">
        <v>38563.579999999994</v>
      </c>
      <c r="H119" s="16">
        <v>0</v>
      </c>
      <c r="I119" s="15">
        <f t="shared" si="1"/>
        <v>498573.00702904811</v>
      </c>
    </row>
    <row r="120" spans="1:9" ht="15.75" x14ac:dyDescent="0.25">
      <c r="A120" s="9"/>
      <c r="B120" s="9"/>
      <c r="C120" s="10"/>
      <c r="D120" s="14" t="s">
        <v>116</v>
      </c>
      <c r="E120" s="16">
        <v>3602802.24</v>
      </c>
      <c r="F120" s="16">
        <v>426099.51080639823</v>
      </c>
      <c r="G120" s="16">
        <v>70616.66</v>
      </c>
      <c r="H120" s="16">
        <v>0</v>
      </c>
      <c r="I120" s="15">
        <f t="shared" si="1"/>
        <v>4099518.4108063988</v>
      </c>
    </row>
    <row r="121" spans="1:9" ht="15.75" x14ac:dyDescent="0.25">
      <c r="A121" s="9"/>
      <c r="B121" s="9"/>
      <c r="C121" s="10"/>
      <c r="D121" s="14" t="s">
        <v>117</v>
      </c>
      <c r="E121" s="16">
        <v>1471477.0800000003</v>
      </c>
      <c r="F121" s="16">
        <v>563686.20436731924</v>
      </c>
      <c r="G121" s="16">
        <v>62197.619999999988</v>
      </c>
      <c r="H121" s="16">
        <v>0</v>
      </c>
      <c r="I121" s="15">
        <f t="shared" si="1"/>
        <v>2097360.9043673198</v>
      </c>
    </row>
    <row r="122" spans="1:9" ht="15.75" x14ac:dyDescent="0.25">
      <c r="A122" s="9"/>
      <c r="B122" s="9"/>
      <c r="C122" s="10"/>
      <c r="D122" s="14" t="s">
        <v>118</v>
      </c>
      <c r="E122" s="16">
        <v>1460806.8599999994</v>
      </c>
      <c r="F122" s="16">
        <v>466182.87156815018</v>
      </c>
      <c r="G122" s="16">
        <v>64098.92</v>
      </c>
      <c r="H122" s="16">
        <v>0</v>
      </c>
      <c r="I122" s="15">
        <f t="shared" si="1"/>
        <v>1991088.6515681494</v>
      </c>
    </row>
    <row r="123" spans="1:9" ht="15.75" x14ac:dyDescent="0.25">
      <c r="A123" s="9"/>
      <c r="B123" s="9"/>
      <c r="C123" s="10"/>
      <c r="D123" s="14" t="s">
        <v>119</v>
      </c>
      <c r="E123" s="16">
        <v>1410155.3</v>
      </c>
      <c r="F123" s="16">
        <v>856540.14625930344</v>
      </c>
      <c r="G123" s="16">
        <v>48470.979999999996</v>
      </c>
      <c r="H123" s="16">
        <v>0</v>
      </c>
      <c r="I123" s="15">
        <f t="shared" si="1"/>
        <v>2315166.4262593035</v>
      </c>
    </row>
    <row r="124" spans="1:9" ht="15.75" x14ac:dyDescent="0.25">
      <c r="A124" s="9"/>
      <c r="B124" s="9"/>
      <c r="C124" s="10"/>
      <c r="D124" s="14" t="s">
        <v>120</v>
      </c>
      <c r="E124" s="16">
        <v>10466.709999999999</v>
      </c>
      <c r="F124" s="16">
        <v>0</v>
      </c>
      <c r="G124" s="16">
        <v>261822.28999999998</v>
      </c>
      <c r="H124" s="16">
        <v>0</v>
      </c>
      <c r="I124" s="15">
        <f t="shared" si="1"/>
        <v>272289</v>
      </c>
    </row>
    <row r="125" spans="1:9" ht="15.75" x14ac:dyDescent="0.25">
      <c r="A125" s="9"/>
      <c r="B125" s="9"/>
      <c r="C125" s="10"/>
      <c r="D125" s="14" t="s">
        <v>121</v>
      </c>
      <c r="E125" s="16">
        <v>0</v>
      </c>
      <c r="F125" s="16">
        <v>0</v>
      </c>
      <c r="G125" s="16">
        <v>673441.85</v>
      </c>
      <c r="H125" s="16">
        <v>0</v>
      </c>
      <c r="I125" s="15">
        <f t="shared" si="1"/>
        <v>673441.85</v>
      </c>
    </row>
    <row r="126" spans="1:9" ht="15.75" x14ac:dyDescent="0.25">
      <c r="A126" s="9"/>
      <c r="B126" s="9"/>
      <c r="C126" s="10"/>
      <c r="D126" s="14" t="s">
        <v>122</v>
      </c>
      <c r="E126" s="16">
        <v>30122.320000000003</v>
      </c>
      <c r="F126" s="16">
        <v>0</v>
      </c>
      <c r="G126" s="16">
        <v>324441.75000000006</v>
      </c>
      <c r="H126" s="16">
        <v>0</v>
      </c>
      <c r="I126" s="15">
        <f t="shared" si="1"/>
        <v>354564.07000000007</v>
      </c>
    </row>
    <row r="127" spans="1:9" ht="15.75" x14ac:dyDescent="0.25">
      <c r="A127" s="9"/>
      <c r="B127" s="9"/>
      <c r="C127" s="10"/>
      <c r="D127" s="14" t="s">
        <v>123</v>
      </c>
      <c r="E127" s="16">
        <v>984528.49</v>
      </c>
      <c r="F127" s="16">
        <v>180551.7430601831</v>
      </c>
      <c r="G127" s="16">
        <v>205393.15000000005</v>
      </c>
      <c r="H127" s="16">
        <v>0</v>
      </c>
      <c r="I127" s="15">
        <f t="shared" si="1"/>
        <v>1370473.3830601831</v>
      </c>
    </row>
    <row r="128" spans="1:9" ht="15.75" x14ac:dyDescent="0.25">
      <c r="A128" s="9"/>
      <c r="B128" s="9"/>
      <c r="C128" s="10"/>
      <c r="D128" s="14" t="s">
        <v>124</v>
      </c>
      <c r="E128" s="16">
        <v>1827497.13</v>
      </c>
      <c r="F128" s="16">
        <v>563323.6693326002</v>
      </c>
      <c r="G128" s="16">
        <v>90314.95</v>
      </c>
      <c r="H128" s="16">
        <v>0</v>
      </c>
      <c r="I128" s="15">
        <f t="shared" si="1"/>
        <v>2481135.7493326003</v>
      </c>
    </row>
    <row r="129" spans="1:9" ht="15.75" x14ac:dyDescent="0.25">
      <c r="A129" s="9"/>
      <c r="B129" s="9"/>
      <c r="C129" s="10"/>
      <c r="D129" s="14" t="s">
        <v>125</v>
      </c>
      <c r="E129" s="16">
        <v>572262.98</v>
      </c>
      <c r="F129" s="16">
        <v>272635.64187880914</v>
      </c>
      <c r="G129" s="16">
        <v>60112.77</v>
      </c>
      <c r="H129" s="16">
        <v>0</v>
      </c>
      <c r="I129" s="15">
        <f t="shared" si="1"/>
        <v>905011.39187880908</v>
      </c>
    </row>
    <row r="130" spans="1:9" ht="15.75" x14ac:dyDescent="0.25">
      <c r="A130" s="9"/>
      <c r="B130" s="9"/>
      <c r="C130" s="10"/>
      <c r="D130" s="14" t="s">
        <v>126</v>
      </c>
      <c r="E130" s="16">
        <v>463627.75000000006</v>
      </c>
      <c r="F130" s="16">
        <v>480265.96330146532</v>
      </c>
      <c r="G130" s="16">
        <v>21712.22</v>
      </c>
      <c r="H130" s="16">
        <v>0</v>
      </c>
      <c r="I130" s="15">
        <f t="shared" si="1"/>
        <v>965605.93330146535</v>
      </c>
    </row>
    <row r="131" spans="1:9" ht="15.75" x14ac:dyDescent="0.25">
      <c r="A131" s="9"/>
      <c r="B131" s="9"/>
      <c r="C131" s="10"/>
      <c r="D131" s="14" t="s">
        <v>127</v>
      </c>
      <c r="E131" s="16">
        <v>4945966.03</v>
      </c>
      <c r="F131" s="16">
        <v>2624865.2006070134</v>
      </c>
      <c r="G131" s="16">
        <v>434709.93</v>
      </c>
      <c r="H131" s="16">
        <v>0</v>
      </c>
      <c r="I131" s="15">
        <f t="shared" si="1"/>
        <v>8005541.1606070139</v>
      </c>
    </row>
    <row r="132" spans="1:9" ht="15.75" x14ac:dyDescent="0.25">
      <c r="A132" s="9"/>
      <c r="B132" s="9"/>
      <c r="C132" s="10"/>
      <c r="D132" s="14" t="s">
        <v>128</v>
      </c>
      <c r="E132" s="16">
        <v>821552.72</v>
      </c>
      <c r="F132" s="16">
        <v>1610520.0607736136</v>
      </c>
      <c r="G132" s="16">
        <v>24707.069999999989</v>
      </c>
      <c r="H132" s="16">
        <v>0</v>
      </c>
      <c r="I132" s="15">
        <f t="shared" si="1"/>
        <v>2456779.8507736134</v>
      </c>
    </row>
    <row r="133" spans="1:9" ht="15.75" x14ac:dyDescent="0.25">
      <c r="A133" s="9"/>
      <c r="B133" s="9"/>
      <c r="C133" s="10"/>
      <c r="D133" s="14" t="s">
        <v>129</v>
      </c>
      <c r="E133" s="16">
        <v>562094.60000000009</v>
      </c>
      <c r="F133" s="16">
        <v>0</v>
      </c>
      <c r="G133" s="16">
        <v>483383.50999999995</v>
      </c>
      <c r="H133" s="16">
        <v>0</v>
      </c>
      <c r="I133" s="15">
        <f t="shared" si="1"/>
        <v>1045478.1100000001</v>
      </c>
    </row>
    <row r="134" spans="1:9" ht="15.75" x14ac:dyDescent="0.25">
      <c r="A134" s="9"/>
      <c r="B134" s="9"/>
      <c r="C134" s="10"/>
      <c r="D134" s="14" t="s">
        <v>130</v>
      </c>
      <c r="E134" s="16">
        <v>120182.99999999999</v>
      </c>
      <c r="F134" s="16">
        <v>79441.651454066028</v>
      </c>
      <c r="G134" s="16">
        <v>4001.74</v>
      </c>
      <c r="H134" s="16">
        <v>0</v>
      </c>
      <c r="I134" s="15">
        <f t="shared" si="1"/>
        <v>203626.391454066</v>
      </c>
    </row>
    <row r="135" spans="1:9" ht="15.75" x14ac:dyDescent="0.25">
      <c r="A135" s="9"/>
      <c r="B135" s="9"/>
      <c r="C135" s="10"/>
      <c r="D135" s="14" t="s">
        <v>131</v>
      </c>
      <c r="E135" s="16">
        <v>49021.04</v>
      </c>
      <c r="F135" s="16">
        <v>1003868.8069070324</v>
      </c>
      <c r="G135" s="16">
        <v>41903.590000000011</v>
      </c>
      <c r="H135" s="16">
        <v>0</v>
      </c>
      <c r="I135" s="15">
        <f t="shared" si="1"/>
        <v>1094793.4369070325</v>
      </c>
    </row>
    <row r="136" spans="1:9" ht="15.75" x14ac:dyDescent="0.25">
      <c r="A136" s="9"/>
      <c r="B136" s="9"/>
      <c r="C136" s="10"/>
      <c r="D136" s="14" t="s">
        <v>132</v>
      </c>
      <c r="E136" s="16">
        <v>3446553.7199999993</v>
      </c>
      <c r="F136" s="16">
        <v>1213311.8035032835</v>
      </c>
      <c r="G136" s="16">
        <v>181586.76</v>
      </c>
      <c r="H136" s="16">
        <v>0</v>
      </c>
      <c r="I136" s="15">
        <f t="shared" si="1"/>
        <v>4841452.2835032828</v>
      </c>
    </row>
    <row r="137" spans="1:9" ht="15.75" x14ac:dyDescent="0.25">
      <c r="A137" s="9"/>
      <c r="B137" s="9"/>
      <c r="C137" s="10"/>
      <c r="D137" s="14" t="s">
        <v>133</v>
      </c>
      <c r="E137" s="16">
        <v>4122668.06</v>
      </c>
      <c r="F137" s="16">
        <v>1907650.0569212579</v>
      </c>
      <c r="G137" s="16">
        <v>268308.27</v>
      </c>
      <c r="H137" s="16">
        <v>0</v>
      </c>
      <c r="I137" s="15">
        <f t="shared" si="1"/>
        <v>6298626.3869212586</v>
      </c>
    </row>
    <row r="138" spans="1:9" ht="15.75" x14ac:dyDescent="0.25">
      <c r="A138" s="9"/>
      <c r="B138" s="9"/>
      <c r="C138" s="10"/>
      <c r="D138" s="14" t="s">
        <v>134</v>
      </c>
      <c r="E138" s="16">
        <v>0</v>
      </c>
      <c r="F138" s="16">
        <v>0</v>
      </c>
      <c r="G138" s="16">
        <v>465935.67999999993</v>
      </c>
      <c r="H138" s="16">
        <v>0</v>
      </c>
      <c r="I138" s="15">
        <f t="shared" ref="I138:I144" si="2">SUM(E138:H138)</f>
        <v>465935.67999999993</v>
      </c>
    </row>
    <row r="139" spans="1:9" ht="15.75" x14ac:dyDescent="0.25">
      <c r="A139" s="9"/>
      <c r="B139" s="9"/>
      <c r="C139" s="10"/>
      <c r="D139" s="14" t="s">
        <v>135</v>
      </c>
      <c r="E139" s="16">
        <v>535846.26000000013</v>
      </c>
      <c r="F139" s="16">
        <v>285631.12850796711</v>
      </c>
      <c r="G139" s="16">
        <v>70634.23000000001</v>
      </c>
      <c r="H139" s="16">
        <v>0</v>
      </c>
      <c r="I139" s="15">
        <f t="shared" si="2"/>
        <v>892111.61850796721</v>
      </c>
    </row>
    <row r="140" spans="1:9" ht="15.75" x14ac:dyDescent="0.25">
      <c r="A140" s="9"/>
      <c r="B140" s="9"/>
      <c r="C140" s="10"/>
      <c r="D140" s="14" t="s">
        <v>136</v>
      </c>
      <c r="E140" s="16">
        <v>2118886.19</v>
      </c>
      <c r="F140" s="16">
        <v>2025789.9993890473</v>
      </c>
      <c r="G140" s="16">
        <v>87620.779999999984</v>
      </c>
      <c r="H140" s="16">
        <v>0</v>
      </c>
      <c r="I140" s="15">
        <f t="shared" si="2"/>
        <v>4232296.9693890475</v>
      </c>
    </row>
    <row r="141" spans="1:9" ht="15.75" x14ac:dyDescent="0.25">
      <c r="A141" s="9"/>
      <c r="B141" s="9"/>
      <c r="C141" s="10"/>
      <c r="D141" s="14" t="s">
        <v>137</v>
      </c>
      <c r="E141" s="16">
        <v>0</v>
      </c>
      <c r="F141" s="16">
        <v>0</v>
      </c>
      <c r="G141" s="16">
        <v>629778.77</v>
      </c>
      <c r="H141" s="16">
        <v>214494.11500000002</v>
      </c>
      <c r="I141" s="15">
        <f t="shared" si="2"/>
        <v>844272.88500000001</v>
      </c>
    </row>
    <row r="142" spans="1:9" ht="15.75" x14ac:dyDescent="0.25">
      <c r="A142" s="9"/>
      <c r="B142" s="9"/>
      <c r="C142" s="10"/>
      <c r="D142" s="14" t="s">
        <v>138</v>
      </c>
      <c r="E142" s="16">
        <v>29.15</v>
      </c>
      <c r="F142" s="16">
        <v>0</v>
      </c>
      <c r="G142" s="16">
        <v>254331.72000000003</v>
      </c>
      <c r="H142" s="16">
        <v>0</v>
      </c>
      <c r="I142" s="15">
        <f t="shared" si="2"/>
        <v>254360.87000000002</v>
      </c>
    </row>
    <row r="143" spans="1:9" ht="15.75" x14ac:dyDescent="0.25">
      <c r="A143" s="9"/>
      <c r="B143" s="9"/>
      <c r="C143" s="10"/>
      <c r="D143" s="14" t="s">
        <v>139</v>
      </c>
      <c r="E143" s="16">
        <v>19259.260000000002</v>
      </c>
      <c r="F143" s="16">
        <v>1872326.1304614581</v>
      </c>
      <c r="G143" s="16">
        <v>18460.430000000004</v>
      </c>
      <c r="H143" s="16">
        <v>0</v>
      </c>
      <c r="I143" s="15">
        <f t="shared" si="2"/>
        <v>1910045.8204614581</v>
      </c>
    </row>
    <row r="144" spans="1:9" ht="15.75" x14ac:dyDescent="0.25">
      <c r="A144" s="9"/>
      <c r="B144" s="9"/>
      <c r="C144" s="10"/>
      <c r="D144" s="14" t="s">
        <v>140</v>
      </c>
      <c r="E144" s="16">
        <v>1442427.0200000003</v>
      </c>
      <c r="F144" s="16">
        <v>227495.38217123313</v>
      </c>
      <c r="G144" s="16">
        <v>143689.25</v>
      </c>
      <c r="H144" s="16">
        <v>0</v>
      </c>
      <c r="I144" s="15">
        <f t="shared" si="2"/>
        <v>1813611.6521712334</v>
      </c>
    </row>
    <row r="145" spans="1:14" ht="24.75" customHeight="1" x14ac:dyDescent="0.2">
      <c r="A145" s="2"/>
      <c r="B145" s="2"/>
      <c r="C145" s="11"/>
      <c r="D145" s="17" t="s">
        <v>141</v>
      </c>
      <c r="E145" s="18">
        <f>SUM(E10:E144)</f>
        <v>171504572.07000008</v>
      </c>
      <c r="F145" s="18">
        <f>SUM(F10:F144)</f>
        <v>92953369.381123632</v>
      </c>
      <c r="G145" s="18">
        <f>SUM(G10:G144)</f>
        <v>25032531.020000011</v>
      </c>
      <c r="H145" s="18">
        <f>SUM(H10:H144)</f>
        <v>214494.11500000002</v>
      </c>
      <c r="I145" s="18">
        <f>SUM(I10:I144)</f>
        <v>289704966.58612365</v>
      </c>
      <c r="J145" s="13"/>
      <c r="K145" s="13"/>
      <c r="L145" s="13"/>
      <c r="M145" s="13"/>
      <c r="N145" s="13"/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&amp;C&amp;G&amp;R&amp;P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N145"/>
  <sheetViews>
    <sheetView showGridLines="0" zoomScale="80" zoomScaleNormal="80" workbookViewId="0">
      <pane xSplit="4" ySplit="9" topLeftCell="E125" activePane="bottomRight" state="frozen"/>
      <selection activeCell="I145" sqref="I145"/>
      <selection pane="topRight" activeCell="I145" sqref="I145"/>
      <selection pane="bottomLeft" activeCell="I145" sqref="I145"/>
      <selection pane="bottomRight" activeCell="I145" sqref="I145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0" width="15.83203125" style="2" bestFit="1" customWidth="1"/>
    <col min="11" max="13" width="12.33203125" style="2" bestFit="1" customWidth="1"/>
    <col min="14" max="14" width="15" style="2" bestFit="1" customWidth="1"/>
    <col min="15" max="16384" width="12" style="2"/>
  </cols>
  <sheetData>
    <row r="1" spans="1:9" ht="18.75" customHeight="1" x14ac:dyDescent="0.2"/>
    <row r="2" spans="1:9" ht="44.25" customHeight="1" x14ac:dyDescent="0.2">
      <c r="D2" s="19"/>
      <c r="E2" s="19"/>
      <c r="F2" s="19"/>
      <c r="G2" s="19"/>
      <c r="H2" s="19"/>
      <c r="I2" s="19"/>
    </row>
    <row r="3" spans="1:9" ht="11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17.25" customHeight="1" x14ac:dyDescent="0.3">
      <c r="D5" s="4" t="s">
        <v>143</v>
      </c>
      <c r="E5" s="3"/>
      <c r="F5" s="3"/>
      <c r="G5" s="3"/>
      <c r="H5" s="3"/>
      <c r="I5" s="3"/>
    </row>
    <row r="6" spans="1:9" ht="17.25" customHeight="1" x14ac:dyDescent="0.3">
      <c r="D6" s="4" t="s">
        <v>150</v>
      </c>
      <c r="E6" s="3"/>
      <c r="F6" s="3"/>
      <c r="G6" s="3"/>
      <c r="H6" s="3"/>
      <c r="I6" s="3"/>
    </row>
    <row r="7" spans="1:9" ht="12.75" customHeight="1" x14ac:dyDescent="0.25">
      <c r="D7" s="5"/>
      <c r="E7" s="6"/>
      <c r="F7" s="6"/>
      <c r="G7" s="6"/>
      <c r="H7" s="6"/>
      <c r="I7" s="7" t="s">
        <v>0</v>
      </c>
    </row>
    <row r="8" spans="1:9" ht="18.75" customHeight="1" x14ac:dyDescent="0.2">
      <c r="D8" s="21" t="s">
        <v>1</v>
      </c>
      <c r="E8" s="23" t="s">
        <v>151</v>
      </c>
      <c r="F8" s="24"/>
      <c r="G8" s="24"/>
      <c r="H8" s="24"/>
      <c r="I8" s="25"/>
    </row>
    <row r="9" spans="1:9" ht="60" customHeight="1" x14ac:dyDescent="0.2">
      <c r="A9" s="8"/>
      <c r="B9" s="8"/>
      <c r="C9" s="8"/>
      <c r="D9" s="22"/>
      <c r="E9" s="12" t="s">
        <v>2</v>
      </c>
      <c r="F9" s="12" t="s">
        <v>3</v>
      </c>
      <c r="G9" s="12" t="s">
        <v>4</v>
      </c>
      <c r="H9" s="12" t="s">
        <v>5</v>
      </c>
      <c r="I9" s="12" t="s">
        <v>142</v>
      </c>
    </row>
    <row r="10" spans="1:9" ht="15.75" x14ac:dyDescent="0.25">
      <c r="A10" s="9"/>
      <c r="B10" s="9"/>
      <c r="C10" s="10"/>
      <c r="D10" s="14" t="s">
        <v>6</v>
      </c>
      <c r="E10" s="16">
        <v>99550.93</v>
      </c>
      <c r="F10" s="16">
        <v>482817.41347476019</v>
      </c>
      <c r="G10" s="16">
        <v>63920.409999999996</v>
      </c>
      <c r="H10" s="16">
        <v>0</v>
      </c>
      <c r="I10" s="15">
        <f t="shared" ref="I10:I73" si="0">SUM(E10:H10)</f>
        <v>646288.75347476022</v>
      </c>
    </row>
    <row r="11" spans="1:9" ht="15.75" x14ac:dyDescent="0.25">
      <c r="A11" s="9"/>
      <c r="B11" s="9"/>
      <c r="C11" s="10"/>
      <c r="D11" s="14" t="s">
        <v>7</v>
      </c>
      <c r="E11" s="16">
        <v>316830.3</v>
      </c>
      <c r="F11" s="16">
        <v>270993.64822840004</v>
      </c>
      <c r="G11" s="16">
        <v>77512.63</v>
      </c>
      <c r="H11" s="16">
        <v>0</v>
      </c>
      <c r="I11" s="15">
        <f t="shared" si="0"/>
        <v>665336.57822839997</v>
      </c>
    </row>
    <row r="12" spans="1:9" ht="15.75" x14ac:dyDescent="0.25">
      <c r="A12" s="9"/>
      <c r="B12" s="9"/>
      <c r="C12" s="10"/>
      <c r="D12" s="14" t="s">
        <v>8</v>
      </c>
      <c r="E12" s="16">
        <v>254164.63999999998</v>
      </c>
      <c r="F12" s="16">
        <v>98243.282018840022</v>
      </c>
      <c r="G12" s="16">
        <v>28333.53</v>
      </c>
      <c r="H12" s="16">
        <v>0</v>
      </c>
      <c r="I12" s="15">
        <f t="shared" si="0"/>
        <v>380741.45201884001</v>
      </c>
    </row>
    <row r="13" spans="1:9" ht="15.75" x14ac:dyDescent="0.25">
      <c r="A13" s="9"/>
      <c r="B13" s="9"/>
      <c r="C13" s="10"/>
      <c r="D13" s="14" t="s">
        <v>9</v>
      </c>
      <c r="E13" s="16">
        <v>77855.659999999989</v>
      </c>
      <c r="F13" s="16">
        <v>2598.2026186000007</v>
      </c>
      <c r="G13" s="16">
        <v>506831.41</v>
      </c>
      <c r="H13" s="16">
        <v>0</v>
      </c>
      <c r="I13" s="15">
        <f t="shared" si="0"/>
        <v>587285.27261859993</v>
      </c>
    </row>
    <row r="14" spans="1:9" ht="15.75" x14ac:dyDescent="0.25">
      <c r="A14" s="9"/>
      <c r="B14" s="9"/>
      <c r="C14" s="10"/>
      <c r="D14" s="14" t="s">
        <v>10</v>
      </c>
      <c r="E14" s="16">
        <v>446106.66000000003</v>
      </c>
      <c r="F14" s="16">
        <v>109160.19345064001</v>
      </c>
      <c r="G14" s="16">
        <v>62538.380000000005</v>
      </c>
      <c r="H14" s="16">
        <v>0</v>
      </c>
      <c r="I14" s="15">
        <f t="shared" si="0"/>
        <v>617805.23345064011</v>
      </c>
    </row>
    <row r="15" spans="1:9" ht="15.75" x14ac:dyDescent="0.25">
      <c r="A15" s="9"/>
      <c r="B15" s="9"/>
      <c r="C15" s="10"/>
      <c r="D15" s="14" t="s">
        <v>11</v>
      </c>
      <c r="E15" s="16">
        <v>96.639999999999986</v>
      </c>
      <c r="F15" s="16">
        <v>606.61898048000012</v>
      </c>
      <c r="G15" s="16">
        <v>498237.37000000005</v>
      </c>
      <c r="H15" s="16">
        <v>0</v>
      </c>
      <c r="I15" s="15">
        <f t="shared" si="0"/>
        <v>498940.62898048008</v>
      </c>
    </row>
    <row r="16" spans="1:9" ht="15.75" x14ac:dyDescent="0.25">
      <c r="A16" s="9"/>
      <c r="B16" s="9"/>
      <c r="C16" s="10"/>
      <c r="D16" s="14" t="s">
        <v>12</v>
      </c>
      <c r="E16" s="16">
        <v>466656.60999999993</v>
      </c>
      <c r="F16" s="16">
        <v>520503.61763708014</v>
      </c>
      <c r="G16" s="16">
        <v>95328.059999999983</v>
      </c>
      <c r="H16" s="16">
        <v>0</v>
      </c>
      <c r="I16" s="15">
        <f t="shared" si="0"/>
        <v>1082488.2876370801</v>
      </c>
    </row>
    <row r="17" spans="1:9" ht="15.75" x14ac:dyDescent="0.25">
      <c r="A17" s="9"/>
      <c r="B17" s="9"/>
      <c r="C17" s="10"/>
      <c r="D17" s="14" t="s">
        <v>13</v>
      </c>
      <c r="E17" s="16">
        <v>1038816.0099999999</v>
      </c>
      <c r="F17" s="16">
        <v>478225.39700120012</v>
      </c>
      <c r="G17" s="16">
        <v>182486.43</v>
      </c>
      <c r="H17" s="16">
        <v>0</v>
      </c>
      <c r="I17" s="15">
        <f t="shared" si="0"/>
        <v>1699527.8370012001</v>
      </c>
    </row>
    <row r="18" spans="1:9" ht="15.75" x14ac:dyDescent="0.25">
      <c r="A18" s="9"/>
      <c r="B18" s="9"/>
      <c r="C18" s="10"/>
      <c r="D18" s="14" t="s">
        <v>14</v>
      </c>
      <c r="E18" s="16">
        <v>212239.21</v>
      </c>
      <c r="F18" s="16">
        <v>38986.420580040009</v>
      </c>
      <c r="G18" s="16">
        <v>871616.58</v>
      </c>
      <c r="H18" s="16">
        <v>0</v>
      </c>
      <c r="I18" s="15">
        <f t="shared" si="0"/>
        <v>1122842.21058004</v>
      </c>
    </row>
    <row r="19" spans="1:9" ht="15.75" x14ac:dyDescent="0.25">
      <c r="A19" s="9"/>
      <c r="B19" s="9"/>
      <c r="C19" s="10"/>
      <c r="D19" s="14" t="s">
        <v>15</v>
      </c>
      <c r="E19" s="16">
        <v>1154107.48</v>
      </c>
      <c r="F19" s="16">
        <v>372098.29845296004</v>
      </c>
      <c r="G19" s="16">
        <v>151487.99</v>
      </c>
      <c r="H19" s="16">
        <v>0</v>
      </c>
      <c r="I19" s="15">
        <f t="shared" si="0"/>
        <v>1677693.7684529601</v>
      </c>
    </row>
    <row r="20" spans="1:9" ht="15.75" x14ac:dyDescent="0.25">
      <c r="A20" s="9"/>
      <c r="B20" s="9"/>
      <c r="C20" s="10"/>
      <c r="D20" s="14" t="s">
        <v>16</v>
      </c>
      <c r="E20" s="16">
        <v>450873.06000000006</v>
      </c>
      <c r="F20" s="16">
        <v>95819.036313760022</v>
      </c>
      <c r="G20" s="16">
        <v>59407.450000000004</v>
      </c>
      <c r="H20" s="16">
        <v>0</v>
      </c>
      <c r="I20" s="15">
        <f t="shared" si="0"/>
        <v>606099.54631375999</v>
      </c>
    </row>
    <row r="21" spans="1:9" ht="15.75" x14ac:dyDescent="0.25">
      <c r="A21" s="9"/>
      <c r="B21" s="9"/>
      <c r="C21" s="10"/>
      <c r="D21" s="14" t="s">
        <v>17</v>
      </c>
      <c r="E21" s="16">
        <v>230993.31</v>
      </c>
      <c r="F21" s="16">
        <v>445131.20931244013</v>
      </c>
      <c r="G21" s="16">
        <v>99216.180000000008</v>
      </c>
      <c r="H21" s="16">
        <v>0</v>
      </c>
      <c r="I21" s="15">
        <f t="shared" si="0"/>
        <v>775340.69931244024</v>
      </c>
    </row>
    <row r="22" spans="1:9" ht="15.75" x14ac:dyDescent="0.25">
      <c r="A22" s="9"/>
      <c r="B22" s="9"/>
      <c r="C22" s="10"/>
      <c r="D22" s="14" t="s">
        <v>18</v>
      </c>
      <c r="E22" s="16">
        <v>19082.560000000001</v>
      </c>
      <c r="F22" s="16">
        <v>19059.433114640004</v>
      </c>
      <c r="G22" s="16">
        <v>319189.78000000003</v>
      </c>
      <c r="H22" s="16">
        <v>0</v>
      </c>
      <c r="I22" s="15">
        <f t="shared" si="0"/>
        <v>357331.77311464003</v>
      </c>
    </row>
    <row r="23" spans="1:9" ht="15.75" x14ac:dyDescent="0.25">
      <c r="A23" s="9"/>
      <c r="B23" s="9"/>
      <c r="C23" s="10"/>
      <c r="D23" s="14" t="s">
        <v>19</v>
      </c>
      <c r="E23" s="16">
        <v>55459.73</v>
      </c>
      <c r="F23" s="16">
        <v>7103.2406354000022</v>
      </c>
      <c r="G23" s="16">
        <v>131866.38</v>
      </c>
      <c r="H23" s="16">
        <v>0</v>
      </c>
      <c r="I23" s="15">
        <f t="shared" si="0"/>
        <v>194429.35063540001</v>
      </c>
    </row>
    <row r="24" spans="1:9" ht="15.75" x14ac:dyDescent="0.25">
      <c r="A24" s="9"/>
      <c r="B24" s="9"/>
      <c r="C24" s="10"/>
      <c r="D24" s="14" t="s">
        <v>20</v>
      </c>
      <c r="E24" s="16">
        <v>415980.97999999992</v>
      </c>
      <c r="F24" s="16">
        <v>272987.46208336006</v>
      </c>
      <c r="G24" s="16">
        <v>138101.91</v>
      </c>
      <c r="H24" s="16">
        <v>0</v>
      </c>
      <c r="I24" s="15">
        <f t="shared" si="0"/>
        <v>827070.35208335996</v>
      </c>
    </row>
    <row r="25" spans="1:9" ht="15.75" x14ac:dyDescent="0.25">
      <c r="A25" s="9"/>
      <c r="B25" s="9"/>
      <c r="C25" s="10"/>
      <c r="D25" s="14" t="s">
        <v>21</v>
      </c>
      <c r="E25" s="16">
        <v>335999.14</v>
      </c>
      <c r="F25" s="16">
        <v>202726.71075600001</v>
      </c>
      <c r="G25" s="16">
        <v>105569.57999999999</v>
      </c>
      <c r="H25" s="16">
        <v>0</v>
      </c>
      <c r="I25" s="15">
        <f t="shared" si="0"/>
        <v>644295.43075599999</v>
      </c>
    </row>
    <row r="26" spans="1:9" ht="15.75" x14ac:dyDescent="0.25">
      <c r="A26" s="9"/>
      <c r="B26" s="9"/>
      <c r="C26" s="10"/>
      <c r="D26" s="14" t="s">
        <v>22</v>
      </c>
      <c r="E26" s="16">
        <v>198468.96</v>
      </c>
      <c r="F26" s="16">
        <v>116091.70738936002</v>
      </c>
      <c r="G26" s="16">
        <v>72921.14999999998</v>
      </c>
      <c r="H26" s="16">
        <v>0</v>
      </c>
      <c r="I26" s="15">
        <f t="shared" si="0"/>
        <v>387481.81738935999</v>
      </c>
    </row>
    <row r="27" spans="1:9" ht="15.75" x14ac:dyDescent="0.25">
      <c r="A27" s="9"/>
      <c r="B27" s="9"/>
      <c r="C27" s="10"/>
      <c r="D27" s="14" t="s">
        <v>23</v>
      </c>
      <c r="E27" s="16">
        <v>273719.51</v>
      </c>
      <c r="F27" s="16">
        <v>16461.230496040003</v>
      </c>
      <c r="G27" s="16">
        <v>141786.54999999999</v>
      </c>
      <c r="H27" s="16">
        <v>0</v>
      </c>
      <c r="I27" s="15">
        <f t="shared" si="0"/>
        <v>431967.29049604002</v>
      </c>
    </row>
    <row r="28" spans="1:9" ht="15.75" x14ac:dyDescent="0.25">
      <c r="A28" s="9"/>
      <c r="B28" s="9"/>
      <c r="C28" s="10"/>
      <c r="D28" s="14" t="s">
        <v>24</v>
      </c>
      <c r="E28" s="16">
        <v>255508.69</v>
      </c>
      <c r="F28" s="16">
        <v>88193.924937800024</v>
      </c>
      <c r="G28" s="16">
        <v>85633.739999999991</v>
      </c>
      <c r="H28" s="16">
        <v>0</v>
      </c>
      <c r="I28" s="15">
        <f t="shared" si="0"/>
        <v>429336.35493780003</v>
      </c>
    </row>
    <row r="29" spans="1:9" ht="15.75" x14ac:dyDescent="0.25">
      <c r="A29" s="9"/>
      <c r="B29" s="9"/>
      <c r="C29" s="10"/>
      <c r="D29" s="14" t="s">
        <v>25</v>
      </c>
      <c r="E29" s="16">
        <v>270574.23</v>
      </c>
      <c r="F29" s="16">
        <v>52847.21824064001</v>
      </c>
      <c r="G29" s="16">
        <v>37292.43</v>
      </c>
      <c r="H29" s="16">
        <v>0</v>
      </c>
      <c r="I29" s="15">
        <f t="shared" si="0"/>
        <v>360713.87824063998</v>
      </c>
    </row>
    <row r="30" spans="1:9" ht="15.75" x14ac:dyDescent="0.25">
      <c r="A30" s="9"/>
      <c r="B30" s="9"/>
      <c r="C30" s="10"/>
      <c r="D30" s="14" t="s">
        <v>26</v>
      </c>
      <c r="E30" s="16">
        <v>421334.1</v>
      </c>
      <c r="F30" s="16">
        <v>285028.40280252008</v>
      </c>
      <c r="G30" s="16">
        <v>75992.34</v>
      </c>
      <c r="H30" s="16">
        <v>0</v>
      </c>
      <c r="I30" s="15">
        <f t="shared" si="0"/>
        <v>782354.84280252003</v>
      </c>
    </row>
    <row r="31" spans="1:9" ht="15.75" x14ac:dyDescent="0.25">
      <c r="A31" s="9"/>
      <c r="B31" s="9"/>
      <c r="C31" s="10"/>
      <c r="D31" s="14" t="s">
        <v>27</v>
      </c>
      <c r="E31" s="16">
        <v>453741.31000000011</v>
      </c>
      <c r="F31" s="16">
        <v>295425.67371060012</v>
      </c>
      <c r="G31" s="16">
        <v>49448.95</v>
      </c>
      <c r="H31" s="16">
        <v>0</v>
      </c>
      <c r="I31" s="15">
        <f t="shared" si="0"/>
        <v>798615.93371060025</v>
      </c>
    </row>
    <row r="32" spans="1:9" ht="15.75" x14ac:dyDescent="0.25">
      <c r="A32" s="9"/>
      <c r="B32" s="9"/>
      <c r="C32" s="10"/>
      <c r="D32" s="14" t="s">
        <v>28</v>
      </c>
      <c r="E32" s="16">
        <v>320135.14999999997</v>
      </c>
      <c r="F32" s="16">
        <v>99717.455350080025</v>
      </c>
      <c r="G32" s="16">
        <v>33360.69</v>
      </c>
      <c r="H32" s="16">
        <v>0</v>
      </c>
      <c r="I32" s="15">
        <f t="shared" si="0"/>
        <v>453213.29535008001</v>
      </c>
    </row>
    <row r="33" spans="1:9" ht="15.75" x14ac:dyDescent="0.25">
      <c r="A33" s="9"/>
      <c r="B33" s="9"/>
      <c r="C33" s="10"/>
      <c r="D33" s="14" t="s">
        <v>29</v>
      </c>
      <c r="E33" s="16">
        <v>81095.959999999992</v>
      </c>
      <c r="F33" s="16">
        <v>150744.81664928002</v>
      </c>
      <c r="G33" s="16">
        <v>34297.569999999992</v>
      </c>
      <c r="H33" s="16">
        <v>0</v>
      </c>
      <c r="I33" s="15">
        <f t="shared" si="0"/>
        <v>266138.34664927999</v>
      </c>
    </row>
    <row r="34" spans="1:9" ht="15.75" x14ac:dyDescent="0.25">
      <c r="A34" s="9"/>
      <c r="B34" s="9"/>
      <c r="C34" s="10"/>
      <c r="D34" s="14" t="s">
        <v>30</v>
      </c>
      <c r="E34" s="16">
        <v>578048.99</v>
      </c>
      <c r="F34" s="16">
        <v>216328.80326316005</v>
      </c>
      <c r="G34" s="16">
        <v>134943.93</v>
      </c>
      <c r="H34" s="16">
        <v>0</v>
      </c>
      <c r="I34" s="15">
        <f t="shared" si="0"/>
        <v>929321.72326316009</v>
      </c>
    </row>
    <row r="35" spans="1:9" ht="15.75" x14ac:dyDescent="0.25">
      <c r="A35" s="9"/>
      <c r="B35" s="9"/>
      <c r="C35" s="10"/>
      <c r="D35" s="14" t="s">
        <v>31</v>
      </c>
      <c r="E35" s="16">
        <v>642968.52</v>
      </c>
      <c r="F35" s="16">
        <v>292401.49967556004</v>
      </c>
      <c r="G35" s="16">
        <v>133747.06</v>
      </c>
      <c r="H35" s="16">
        <v>0</v>
      </c>
      <c r="I35" s="15">
        <f t="shared" si="0"/>
        <v>1069117.0796755601</v>
      </c>
    </row>
    <row r="36" spans="1:9" ht="15.75" x14ac:dyDescent="0.25">
      <c r="A36" s="9"/>
      <c r="B36" s="9"/>
      <c r="C36" s="10"/>
      <c r="D36" s="14" t="s">
        <v>32</v>
      </c>
      <c r="E36" s="16">
        <v>506432.2699999999</v>
      </c>
      <c r="F36" s="16">
        <v>197354.11838844005</v>
      </c>
      <c r="G36" s="16">
        <v>223587.89999999997</v>
      </c>
      <c r="H36" s="16">
        <v>0</v>
      </c>
      <c r="I36" s="15">
        <f t="shared" si="0"/>
        <v>927374.28838843992</v>
      </c>
    </row>
    <row r="37" spans="1:9" ht="15.75" x14ac:dyDescent="0.25">
      <c r="A37" s="9"/>
      <c r="B37" s="9"/>
      <c r="C37" s="10"/>
      <c r="D37" s="14" t="s">
        <v>33</v>
      </c>
      <c r="E37" s="16">
        <v>370473.07000000007</v>
      </c>
      <c r="F37" s="16">
        <v>109160.19345064001</v>
      </c>
      <c r="G37" s="16">
        <v>56783.58</v>
      </c>
      <c r="H37" s="16">
        <v>0</v>
      </c>
      <c r="I37" s="15">
        <f t="shared" si="0"/>
        <v>536416.8434506401</v>
      </c>
    </row>
    <row r="38" spans="1:9" ht="15.75" x14ac:dyDescent="0.25">
      <c r="A38" s="9"/>
      <c r="B38" s="9"/>
      <c r="C38" s="10"/>
      <c r="D38" s="14" t="s">
        <v>34</v>
      </c>
      <c r="E38" s="16">
        <v>120190.08000000002</v>
      </c>
      <c r="F38" s="16">
        <v>237205.86310240006</v>
      </c>
      <c r="G38" s="16">
        <v>81047.509999999995</v>
      </c>
      <c r="H38" s="16">
        <v>0</v>
      </c>
      <c r="I38" s="15">
        <f t="shared" si="0"/>
        <v>438443.45310240006</v>
      </c>
    </row>
    <row r="39" spans="1:9" ht="15.75" x14ac:dyDescent="0.25">
      <c r="A39" s="9"/>
      <c r="B39" s="9"/>
      <c r="C39" s="10"/>
      <c r="D39" s="14" t="s">
        <v>35</v>
      </c>
      <c r="E39" s="16">
        <v>153959.90000000002</v>
      </c>
      <c r="F39" s="16">
        <v>371404.70101572009</v>
      </c>
      <c r="G39" s="16">
        <v>163045.44</v>
      </c>
      <c r="H39" s="16">
        <v>0</v>
      </c>
      <c r="I39" s="15">
        <f t="shared" si="0"/>
        <v>688410.04101571999</v>
      </c>
    </row>
    <row r="40" spans="1:9" ht="15.75" x14ac:dyDescent="0.25">
      <c r="A40" s="9"/>
      <c r="B40" s="9"/>
      <c r="C40" s="10"/>
      <c r="D40" s="14" t="s">
        <v>36</v>
      </c>
      <c r="E40" s="16">
        <v>14139.400000000001</v>
      </c>
      <c r="F40" s="16">
        <v>19492.095181600002</v>
      </c>
      <c r="G40" s="16">
        <v>82897.62000000001</v>
      </c>
      <c r="H40" s="16">
        <v>0</v>
      </c>
      <c r="I40" s="15">
        <f t="shared" si="0"/>
        <v>116529.11518160001</v>
      </c>
    </row>
    <row r="41" spans="1:9" ht="15.75" x14ac:dyDescent="0.25">
      <c r="A41" s="9"/>
      <c r="B41" s="9"/>
      <c r="C41" s="10"/>
      <c r="D41" s="14" t="s">
        <v>37</v>
      </c>
      <c r="E41" s="16">
        <v>364689.72000000009</v>
      </c>
      <c r="F41" s="16">
        <v>325747.70186724002</v>
      </c>
      <c r="G41" s="16">
        <v>184524.49</v>
      </c>
      <c r="H41" s="16">
        <v>0</v>
      </c>
      <c r="I41" s="15">
        <f t="shared" si="0"/>
        <v>874961.91186724009</v>
      </c>
    </row>
    <row r="42" spans="1:9" ht="15.75" x14ac:dyDescent="0.25">
      <c r="A42" s="9"/>
      <c r="B42" s="9"/>
      <c r="C42" s="10"/>
      <c r="D42" s="14" t="s">
        <v>38</v>
      </c>
      <c r="E42" s="16">
        <v>280554.18999999994</v>
      </c>
      <c r="F42" s="16">
        <v>336144.97277532006</v>
      </c>
      <c r="G42" s="16">
        <v>64219.05999999999</v>
      </c>
      <c r="H42" s="16">
        <v>0</v>
      </c>
      <c r="I42" s="15">
        <f t="shared" si="0"/>
        <v>680918.22277531994</v>
      </c>
    </row>
    <row r="43" spans="1:9" ht="15.75" x14ac:dyDescent="0.25">
      <c r="A43" s="9"/>
      <c r="B43" s="9"/>
      <c r="C43" s="10"/>
      <c r="D43" s="14" t="s">
        <v>39</v>
      </c>
      <c r="E43" s="16">
        <v>59916.66</v>
      </c>
      <c r="F43" s="16">
        <v>128306.60502204002</v>
      </c>
      <c r="G43" s="16">
        <v>72049.72</v>
      </c>
      <c r="H43" s="16">
        <v>0</v>
      </c>
      <c r="I43" s="15">
        <f t="shared" si="0"/>
        <v>260272.98502204003</v>
      </c>
    </row>
    <row r="44" spans="1:9" ht="15.75" x14ac:dyDescent="0.25">
      <c r="A44" s="9"/>
      <c r="B44" s="9"/>
      <c r="C44" s="10"/>
      <c r="D44" s="14" t="s">
        <v>40</v>
      </c>
      <c r="E44" s="16">
        <v>492</v>
      </c>
      <c r="F44" s="16">
        <v>9875.4001675200016</v>
      </c>
      <c r="G44" s="16">
        <v>66422.639999999985</v>
      </c>
      <c r="H44" s="16">
        <v>0</v>
      </c>
      <c r="I44" s="15">
        <f t="shared" si="0"/>
        <v>76790.040167519983</v>
      </c>
    </row>
    <row r="45" spans="1:9" ht="15.75" x14ac:dyDescent="0.25">
      <c r="A45" s="9"/>
      <c r="B45" s="9"/>
      <c r="C45" s="10"/>
      <c r="D45" s="14" t="s">
        <v>41</v>
      </c>
      <c r="E45" s="16">
        <v>819788.64999999991</v>
      </c>
      <c r="F45" s="16">
        <v>2859.1379888800006</v>
      </c>
      <c r="G45" s="16">
        <v>250886.97999999998</v>
      </c>
      <c r="H45" s="16">
        <v>0</v>
      </c>
      <c r="I45" s="15">
        <f t="shared" si="0"/>
        <v>1073534.7679888799</v>
      </c>
    </row>
    <row r="46" spans="1:9" ht="15.75" x14ac:dyDescent="0.25">
      <c r="A46" s="9"/>
      <c r="B46" s="9"/>
      <c r="C46" s="10"/>
      <c r="D46" s="14" t="s">
        <v>42</v>
      </c>
      <c r="E46" s="16">
        <v>26369.69</v>
      </c>
      <c r="F46" s="16">
        <v>7538.1329192000003</v>
      </c>
      <c r="G46" s="16">
        <v>267785.71000000002</v>
      </c>
      <c r="H46" s="16">
        <v>0</v>
      </c>
      <c r="I46" s="15">
        <f t="shared" si="0"/>
        <v>301693.53291920002</v>
      </c>
    </row>
    <row r="47" spans="1:9" ht="15.75" x14ac:dyDescent="0.25">
      <c r="A47" s="9"/>
      <c r="B47" s="9"/>
      <c r="C47" s="10"/>
      <c r="D47" s="14" t="s">
        <v>43</v>
      </c>
      <c r="E47" s="16">
        <v>385891.46</v>
      </c>
      <c r="F47" s="16">
        <v>60472.329616600007</v>
      </c>
      <c r="G47" s="16">
        <v>45173.01</v>
      </c>
      <c r="H47" s="16">
        <v>0</v>
      </c>
      <c r="I47" s="15">
        <f t="shared" si="0"/>
        <v>491536.79961660004</v>
      </c>
    </row>
    <row r="48" spans="1:9" ht="15.75" x14ac:dyDescent="0.25">
      <c r="A48" s="9"/>
      <c r="B48" s="9"/>
      <c r="C48" s="10"/>
      <c r="D48" s="14" t="s">
        <v>44</v>
      </c>
      <c r="E48" s="16">
        <v>275312.29000000004</v>
      </c>
      <c r="F48" s="16">
        <v>7538.1329192000003</v>
      </c>
      <c r="G48" s="16">
        <v>129604.79000000001</v>
      </c>
      <c r="H48" s="16">
        <v>0</v>
      </c>
      <c r="I48" s="15">
        <f t="shared" si="0"/>
        <v>412455.21291920007</v>
      </c>
    </row>
    <row r="49" spans="1:9" ht="15.75" x14ac:dyDescent="0.25">
      <c r="A49" s="9"/>
      <c r="B49" s="9"/>
      <c r="C49" s="10"/>
      <c r="D49" s="14" t="s">
        <v>45</v>
      </c>
      <c r="E49" s="16">
        <v>202462.42</v>
      </c>
      <c r="F49" s="16">
        <v>11349.573498760001</v>
      </c>
      <c r="G49" s="16">
        <v>289645.95999999996</v>
      </c>
      <c r="H49" s="16">
        <v>0</v>
      </c>
      <c r="I49" s="15">
        <f t="shared" si="0"/>
        <v>503457.95349876001</v>
      </c>
    </row>
    <row r="50" spans="1:9" ht="15.75" x14ac:dyDescent="0.25">
      <c r="A50" s="9"/>
      <c r="B50" s="9"/>
      <c r="C50" s="10"/>
      <c r="D50" s="14" t="s">
        <v>46</v>
      </c>
      <c r="E50" s="16">
        <v>159777.21</v>
      </c>
      <c r="F50" s="16">
        <v>109684.29440804003</v>
      </c>
      <c r="G50" s="16">
        <v>23978.330000000005</v>
      </c>
      <c r="H50" s="16">
        <v>0</v>
      </c>
      <c r="I50" s="15">
        <f t="shared" si="0"/>
        <v>293439.83440804004</v>
      </c>
    </row>
    <row r="51" spans="1:9" ht="15.75" x14ac:dyDescent="0.25">
      <c r="A51" s="9"/>
      <c r="B51" s="9"/>
      <c r="C51" s="10"/>
      <c r="D51" s="14" t="s">
        <v>47</v>
      </c>
      <c r="E51" s="16">
        <v>329384.71000000002</v>
      </c>
      <c r="F51" s="16">
        <v>199434.91070016005</v>
      </c>
      <c r="G51" s="16">
        <v>100277.6</v>
      </c>
      <c r="H51" s="16">
        <v>0</v>
      </c>
      <c r="I51" s="15">
        <f t="shared" si="0"/>
        <v>629097.22070016002</v>
      </c>
    </row>
    <row r="52" spans="1:9" ht="15.75" x14ac:dyDescent="0.25">
      <c r="A52" s="9"/>
      <c r="B52" s="9"/>
      <c r="C52" s="10"/>
      <c r="D52" s="14" t="s">
        <v>48</v>
      </c>
      <c r="E52" s="16">
        <v>171531.56</v>
      </c>
      <c r="F52" s="16">
        <v>200993.83227132002</v>
      </c>
      <c r="G52" s="16">
        <v>30817.69</v>
      </c>
      <c r="H52" s="16">
        <v>0</v>
      </c>
      <c r="I52" s="15">
        <f t="shared" si="0"/>
        <v>403343.08227131999</v>
      </c>
    </row>
    <row r="53" spans="1:9" ht="15.75" x14ac:dyDescent="0.25">
      <c r="A53" s="9"/>
      <c r="B53" s="9"/>
      <c r="C53" s="10"/>
      <c r="D53" s="14" t="s">
        <v>49</v>
      </c>
      <c r="E53" s="16">
        <v>147360.79</v>
      </c>
      <c r="F53" s="16">
        <v>137749.34312260005</v>
      </c>
      <c r="G53" s="16">
        <v>115484.75999999998</v>
      </c>
      <c r="H53" s="16">
        <v>0</v>
      </c>
      <c r="I53" s="15">
        <f t="shared" si="0"/>
        <v>400594.89312260004</v>
      </c>
    </row>
    <row r="54" spans="1:9" ht="15.75" x14ac:dyDescent="0.25">
      <c r="A54" s="9"/>
      <c r="B54" s="9"/>
      <c r="C54" s="10"/>
      <c r="D54" s="14" t="s">
        <v>50</v>
      </c>
      <c r="E54" s="16">
        <v>313209.77</v>
      </c>
      <c r="F54" s="16">
        <v>126486.74808060002</v>
      </c>
      <c r="G54" s="16">
        <v>56251.21</v>
      </c>
      <c r="H54" s="16">
        <v>0</v>
      </c>
      <c r="I54" s="15">
        <f t="shared" si="0"/>
        <v>495947.72808060009</v>
      </c>
    </row>
    <row r="55" spans="1:9" ht="15.75" x14ac:dyDescent="0.25">
      <c r="A55" s="9"/>
      <c r="B55" s="9"/>
      <c r="C55" s="10"/>
      <c r="D55" s="14" t="s">
        <v>51</v>
      </c>
      <c r="E55" s="16">
        <v>85872.73</v>
      </c>
      <c r="F55" s="16">
        <v>248642.41505792007</v>
      </c>
      <c r="G55" s="16">
        <v>15884.900000000001</v>
      </c>
      <c r="H55" s="16">
        <v>0</v>
      </c>
      <c r="I55" s="15">
        <f t="shared" si="0"/>
        <v>350400.0450579201</v>
      </c>
    </row>
    <row r="56" spans="1:9" ht="15.75" x14ac:dyDescent="0.25">
      <c r="A56" s="9"/>
      <c r="B56" s="9"/>
      <c r="C56" s="10"/>
      <c r="D56" s="14" t="s">
        <v>52</v>
      </c>
      <c r="E56" s="16">
        <v>406115.16999999993</v>
      </c>
      <c r="F56" s="16">
        <v>288342.5050267601</v>
      </c>
      <c r="G56" s="16">
        <v>43755.649999999987</v>
      </c>
      <c r="H56" s="16">
        <v>0</v>
      </c>
      <c r="I56" s="15">
        <f t="shared" si="0"/>
        <v>738213.32502675999</v>
      </c>
    </row>
    <row r="57" spans="1:9" ht="15.75" x14ac:dyDescent="0.25">
      <c r="A57" s="9"/>
      <c r="B57" s="9"/>
      <c r="C57" s="10"/>
      <c r="D57" s="14" t="s">
        <v>53</v>
      </c>
      <c r="E57" s="16">
        <v>74417.64</v>
      </c>
      <c r="F57" s="16">
        <v>95299.395790040013</v>
      </c>
      <c r="G57" s="16">
        <v>35227.999999999993</v>
      </c>
      <c r="H57" s="16">
        <v>0</v>
      </c>
      <c r="I57" s="15">
        <f t="shared" si="0"/>
        <v>204945.03579004001</v>
      </c>
    </row>
    <row r="58" spans="1:9" ht="15.75" x14ac:dyDescent="0.25">
      <c r="A58" s="9"/>
      <c r="B58" s="9"/>
      <c r="C58" s="10"/>
      <c r="D58" s="14" t="s">
        <v>54</v>
      </c>
      <c r="E58" s="16">
        <v>49754.649999999994</v>
      </c>
      <c r="F58" s="16">
        <v>102576.59333896002</v>
      </c>
      <c r="G58" s="16">
        <v>10897.98</v>
      </c>
      <c r="H58" s="16">
        <v>0</v>
      </c>
      <c r="I58" s="15">
        <f t="shared" si="0"/>
        <v>163229.22333896003</v>
      </c>
    </row>
    <row r="59" spans="1:9" ht="15.75" x14ac:dyDescent="0.25">
      <c r="A59" s="9"/>
      <c r="B59" s="9"/>
      <c r="C59" s="10"/>
      <c r="D59" s="14" t="s">
        <v>55</v>
      </c>
      <c r="E59" s="16">
        <v>235411.41999999998</v>
      </c>
      <c r="F59" s="16">
        <v>173270.00673328002</v>
      </c>
      <c r="G59" s="16">
        <v>53371.670000000013</v>
      </c>
      <c r="H59" s="16">
        <v>0</v>
      </c>
      <c r="I59" s="15">
        <f t="shared" si="0"/>
        <v>462053.09673327999</v>
      </c>
    </row>
    <row r="60" spans="1:9" ht="15.75" x14ac:dyDescent="0.25">
      <c r="A60" s="9"/>
      <c r="B60" s="9"/>
      <c r="C60" s="10"/>
      <c r="D60" s="14" t="s">
        <v>56</v>
      </c>
      <c r="E60" s="16">
        <v>76888.260000000009</v>
      </c>
      <c r="F60" s="16">
        <v>104829.11234736003</v>
      </c>
      <c r="G60" s="16">
        <v>27846.53</v>
      </c>
      <c r="H60" s="16">
        <v>0</v>
      </c>
      <c r="I60" s="15">
        <f t="shared" si="0"/>
        <v>209563.90234736004</v>
      </c>
    </row>
    <row r="61" spans="1:9" ht="15.75" x14ac:dyDescent="0.25">
      <c r="A61" s="9"/>
      <c r="B61" s="9"/>
      <c r="C61" s="10"/>
      <c r="D61" s="14" t="s">
        <v>57</v>
      </c>
      <c r="E61" s="16">
        <v>318495.73000000004</v>
      </c>
      <c r="F61" s="16">
        <v>151612.37100004003</v>
      </c>
      <c r="G61" s="16">
        <v>45795.390000000007</v>
      </c>
      <c r="H61" s="16">
        <v>0</v>
      </c>
      <c r="I61" s="15">
        <f t="shared" si="0"/>
        <v>515903.49100004009</v>
      </c>
    </row>
    <row r="62" spans="1:9" ht="15.75" x14ac:dyDescent="0.25">
      <c r="A62" s="9"/>
      <c r="B62" s="9"/>
      <c r="C62" s="10"/>
      <c r="D62" s="14" t="s">
        <v>58</v>
      </c>
      <c r="E62" s="16">
        <v>289622.47000000003</v>
      </c>
      <c r="F62" s="16">
        <v>196227.85888424003</v>
      </c>
      <c r="G62" s="16">
        <v>2115965.54</v>
      </c>
      <c r="H62" s="16">
        <v>0</v>
      </c>
      <c r="I62" s="15">
        <f t="shared" si="0"/>
        <v>2601815.8688842403</v>
      </c>
    </row>
    <row r="63" spans="1:9" ht="15.75" x14ac:dyDescent="0.25">
      <c r="A63" s="9"/>
      <c r="B63" s="9"/>
      <c r="C63" s="10"/>
      <c r="D63" s="14" t="s">
        <v>59</v>
      </c>
      <c r="E63" s="16">
        <v>149737.64000000001</v>
      </c>
      <c r="F63" s="16">
        <v>21659.865950080006</v>
      </c>
      <c r="G63" s="16">
        <v>78762.92</v>
      </c>
      <c r="H63" s="16">
        <v>0</v>
      </c>
      <c r="I63" s="15">
        <f t="shared" si="0"/>
        <v>250160.42595008004</v>
      </c>
    </row>
    <row r="64" spans="1:9" ht="15.75" x14ac:dyDescent="0.25">
      <c r="A64" s="9"/>
      <c r="B64" s="9"/>
      <c r="C64" s="10"/>
      <c r="D64" s="14" t="s">
        <v>60</v>
      </c>
      <c r="E64" s="16">
        <v>0</v>
      </c>
      <c r="F64" s="16">
        <v>0</v>
      </c>
      <c r="G64" s="16">
        <v>668905.04999999993</v>
      </c>
      <c r="H64" s="16">
        <v>0</v>
      </c>
      <c r="I64" s="15">
        <f t="shared" si="0"/>
        <v>668905.04999999993</v>
      </c>
    </row>
    <row r="65" spans="1:9" ht="15.75" x14ac:dyDescent="0.25">
      <c r="A65" s="9"/>
      <c r="B65" s="9"/>
      <c r="C65" s="10"/>
      <c r="D65" s="14" t="s">
        <v>61</v>
      </c>
      <c r="E65" s="16">
        <v>205851.27000000002</v>
      </c>
      <c r="F65" s="16">
        <v>256439.25313056004</v>
      </c>
      <c r="G65" s="16">
        <v>46947.93</v>
      </c>
      <c r="H65" s="16">
        <v>0</v>
      </c>
      <c r="I65" s="15">
        <f t="shared" si="0"/>
        <v>509238.45313056005</v>
      </c>
    </row>
    <row r="66" spans="1:9" ht="15.75" x14ac:dyDescent="0.25">
      <c r="A66" s="9"/>
      <c r="B66" s="9"/>
      <c r="C66" s="10"/>
      <c r="D66" s="14" t="s">
        <v>62</v>
      </c>
      <c r="E66" s="16">
        <v>1133054.9000000001</v>
      </c>
      <c r="F66" s="16">
        <v>509847.64157556015</v>
      </c>
      <c r="G66" s="16">
        <v>119817.06</v>
      </c>
      <c r="H66" s="16">
        <v>0</v>
      </c>
      <c r="I66" s="15">
        <f t="shared" si="0"/>
        <v>1762719.6015755604</v>
      </c>
    </row>
    <row r="67" spans="1:9" ht="15.75" x14ac:dyDescent="0.25">
      <c r="A67" s="9"/>
      <c r="B67" s="9"/>
      <c r="C67" s="10"/>
      <c r="D67" s="14" t="s">
        <v>63</v>
      </c>
      <c r="E67" s="16">
        <v>258567.84</v>
      </c>
      <c r="F67" s="16">
        <v>235646.94153124007</v>
      </c>
      <c r="G67" s="16">
        <v>54319.040000000008</v>
      </c>
      <c r="H67" s="16">
        <v>0</v>
      </c>
      <c r="I67" s="15">
        <f t="shared" si="0"/>
        <v>548533.82153124013</v>
      </c>
    </row>
    <row r="68" spans="1:9" ht="15.75" x14ac:dyDescent="0.25">
      <c r="A68" s="9"/>
      <c r="B68" s="9"/>
      <c r="C68" s="10"/>
      <c r="D68" s="14" t="s">
        <v>64</v>
      </c>
      <c r="E68" s="16">
        <v>385638.36</v>
      </c>
      <c r="F68" s="16">
        <v>99630.476893320025</v>
      </c>
      <c r="G68" s="16">
        <v>43890.460000000006</v>
      </c>
      <c r="H68" s="16">
        <v>0</v>
      </c>
      <c r="I68" s="15">
        <f t="shared" si="0"/>
        <v>529159.29689332005</v>
      </c>
    </row>
    <row r="69" spans="1:9" ht="15.75" x14ac:dyDescent="0.25">
      <c r="A69" s="9"/>
      <c r="B69" s="9"/>
      <c r="C69" s="10"/>
      <c r="D69" s="14" t="s">
        <v>65</v>
      </c>
      <c r="E69" s="16">
        <v>0</v>
      </c>
      <c r="F69" s="16">
        <v>0</v>
      </c>
      <c r="G69" s="16">
        <v>199091.05</v>
      </c>
      <c r="H69" s="16">
        <v>0</v>
      </c>
      <c r="I69" s="15">
        <f t="shared" si="0"/>
        <v>199091.05</v>
      </c>
    </row>
    <row r="70" spans="1:9" ht="15.75" x14ac:dyDescent="0.25">
      <c r="A70" s="9"/>
      <c r="B70" s="9"/>
      <c r="C70" s="10"/>
      <c r="D70" s="14" t="s">
        <v>66</v>
      </c>
      <c r="E70" s="16">
        <v>0</v>
      </c>
      <c r="F70" s="16">
        <v>0</v>
      </c>
      <c r="G70" s="16">
        <v>226896.80999999997</v>
      </c>
      <c r="H70" s="16">
        <v>0</v>
      </c>
      <c r="I70" s="15">
        <f t="shared" si="0"/>
        <v>226896.80999999997</v>
      </c>
    </row>
    <row r="71" spans="1:9" ht="15.75" x14ac:dyDescent="0.25">
      <c r="A71" s="9"/>
      <c r="B71" s="9"/>
      <c r="C71" s="10"/>
      <c r="D71" s="14" t="s">
        <v>67</v>
      </c>
      <c r="E71" s="16">
        <v>29.09</v>
      </c>
      <c r="F71" s="16">
        <v>2598.2026186000007</v>
      </c>
      <c r="G71" s="16">
        <v>178243.53</v>
      </c>
      <c r="H71" s="16">
        <v>0</v>
      </c>
      <c r="I71" s="15">
        <f t="shared" si="0"/>
        <v>180870.82261860001</v>
      </c>
    </row>
    <row r="72" spans="1:9" ht="15.75" x14ac:dyDescent="0.25">
      <c r="A72" s="9"/>
      <c r="B72" s="9"/>
      <c r="C72" s="10"/>
      <c r="D72" s="14" t="s">
        <v>68</v>
      </c>
      <c r="E72" s="16">
        <v>767251.71</v>
      </c>
      <c r="F72" s="16">
        <v>161833.45477776002</v>
      </c>
      <c r="G72" s="16">
        <v>324860.63</v>
      </c>
      <c r="H72" s="16">
        <v>0</v>
      </c>
      <c r="I72" s="15">
        <f t="shared" si="0"/>
        <v>1253945.7947777598</v>
      </c>
    </row>
    <row r="73" spans="1:9" ht="15.75" x14ac:dyDescent="0.25">
      <c r="A73" s="9"/>
      <c r="B73" s="9"/>
      <c r="C73" s="10"/>
      <c r="D73" s="14" t="s">
        <v>69</v>
      </c>
      <c r="E73" s="16">
        <v>6399.1900000000005</v>
      </c>
      <c r="F73" s="16">
        <v>0</v>
      </c>
      <c r="G73" s="16">
        <v>279547.49999999994</v>
      </c>
      <c r="H73" s="16">
        <v>0</v>
      </c>
      <c r="I73" s="15">
        <f t="shared" si="0"/>
        <v>285946.68999999994</v>
      </c>
    </row>
    <row r="74" spans="1:9" ht="15.75" x14ac:dyDescent="0.25">
      <c r="A74" s="9"/>
      <c r="B74" s="9"/>
      <c r="C74" s="10"/>
      <c r="D74" s="14" t="s">
        <v>70</v>
      </c>
      <c r="E74" s="16">
        <v>100582.79000000001</v>
      </c>
      <c r="F74" s="16">
        <v>13684.610530240003</v>
      </c>
      <c r="G74" s="16">
        <v>1231780.1100000001</v>
      </c>
      <c r="H74" s="16">
        <v>0</v>
      </c>
      <c r="I74" s="15">
        <f t="shared" ref="I74:I137" si="1">SUM(E74:H74)</f>
        <v>1346047.5105302401</v>
      </c>
    </row>
    <row r="75" spans="1:9" ht="15.75" x14ac:dyDescent="0.25">
      <c r="A75" s="9"/>
      <c r="B75" s="9"/>
      <c r="C75" s="10"/>
      <c r="D75" s="14" t="s">
        <v>71</v>
      </c>
      <c r="E75" s="16">
        <v>269606.43</v>
      </c>
      <c r="F75" s="16">
        <v>53192.901850840004</v>
      </c>
      <c r="G75" s="16">
        <v>2101735.04</v>
      </c>
      <c r="H75" s="16">
        <v>0</v>
      </c>
      <c r="I75" s="15">
        <f t="shared" si="1"/>
        <v>2424534.3718508398</v>
      </c>
    </row>
    <row r="76" spans="1:9" ht="15.75" x14ac:dyDescent="0.25">
      <c r="A76" s="9"/>
      <c r="B76" s="9"/>
      <c r="C76" s="10"/>
      <c r="D76" s="14" t="s">
        <v>72</v>
      </c>
      <c r="E76" s="16">
        <v>0</v>
      </c>
      <c r="F76" s="16">
        <v>0</v>
      </c>
      <c r="G76" s="16">
        <v>580063.64000000013</v>
      </c>
      <c r="H76" s="16">
        <v>0</v>
      </c>
      <c r="I76" s="15">
        <f t="shared" si="1"/>
        <v>580063.64000000013</v>
      </c>
    </row>
    <row r="77" spans="1:9" ht="15.75" x14ac:dyDescent="0.25">
      <c r="A77" s="9"/>
      <c r="B77" s="9"/>
      <c r="C77" s="10"/>
      <c r="D77" s="14" t="s">
        <v>73</v>
      </c>
      <c r="E77" s="16">
        <v>92750.639999999985</v>
      </c>
      <c r="F77" s="16">
        <v>263803.42913624004</v>
      </c>
      <c r="G77" s="16">
        <v>61223.05000000001</v>
      </c>
      <c r="H77" s="16">
        <v>0</v>
      </c>
      <c r="I77" s="15">
        <f t="shared" si="1"/>
        <v>417777.11913624004</v>
      </c>
    </row>
    <row r="78" spans="1:9" ht="15.75" x14ac:dyDescent="0.25">
      <c r="A78" s="9"/>
      <c r="B78" s="9"/>
      <c r="C78" s="10"/>
      <c r="D78" s="14" t="s">
        <v>74</v>
      </c>
      <c r="E78" s="16">
        <v>261907.52</v>
      </c>
      <c r="F78" s="16">
        <v>267701.84817256004</v>
      </c>
      <c r="G78" s="16">
        <v>78596.510000000009</v>
      </c>
      <c r="H78" s="16">
        <v>0</v>
      </c>
      <c r="I78" s="15">
        <f t="shared" si="1"/>
        <v>608205.87817256001</v>
      </c>
    </row>
    <row r="79" spans="1:9" ht="15.75" x14ac:dyDescent="0.25">
      <c r="A79" s="9"/>
      <c r="B79" s="9"/>
      <c r="C79" s="10"/>
      <c r="D79" s="14" t="s">
        <v>75</v>
      </c>
      <c r="E79" s="16">
        <v>281911.22000000003</v>
      </c>
      <c r="F79" s="16">
        <v>150312.15458232004</v>
      </c>
      <c r="G79" s="16">
        <v>61382.720000000001</v>
      </c>
      <c r="H79" s="16">
        <v>0</v>
      </c>
      <c r="I79" s="15">
        <f t="shared" si="1"/>
        <v>493606.09458232007</v>
      </c>
    </row>
    <row r="80" spans="1:9" ht="15.75" x14ac:dyDescent="0.25">
      <c r="A80" s="9"/>
      <c r="B80" s="9"/>
      <c r="C80" s="10"/>
      <c r="D80" s="14" t="s">
        <v>76</v>
      </c>
      <c r="E80" s="16">
        <v>151350.69</v>
      </c>
      <c r="F80" s="16">
        <v>79435.863407120021</v>
      </c>
      <c r="G80" s="16">
        <v>12753.689999999999</v>
      </c>
      <c r="H80" s="16">
        <v>0</v>
      </c>
      <c r="I80" s="15">
        <f t="shared" si="1"/>
        <v>243540.24340712003</v>
      </c>
    </row>
    <row r="81" spans="1:9" ht="15.75" x14ac:dyDescent="0.25">
      <c r="A81" s="9"/>
      <c r="B81" s="9"/>
      <c r="C81" s="10"/>
      <c r="D81" s="14" t="s">
        <v>77</v>
      </c>
      <c r="E81" s="16">
        <v>1154749.25</v>
      </c>
      <c r="F81" s="16">
        <v>479351.65650540008</v>
      </c>
      <c r="G81" s="16">
        <v>142129.48000000001</v>
      </c>
      <c r="H81" s="16">
        <v>0</v>
      </c>
      <c r="I81" s="15">
        <f t="shared" si="1"/>
        <v>1776230.3865054001</v>
      </c>
    </row>
    <row r="82" spans="1:9" ht="15.75" x14ac:dyDescent="0.25">
      <c r="A82" s="9"/>
      <c r="B82" s="9"/>
      <c r="C82" s="10"/>
      <c r="D82" s="14" t="s">
        <v>78</v>
      </c>
      <c r="E82" s="16">
        <v>961820.03</v>
      </c>
      <c r="F82" s="16">
        <v>332246.55373900005</v>
      </c>
      <c r="G82" s="16">
        <v>70140.42</v>
      </c>
      <c r="H82" s="16">
        <v>0</v>
      </c>
      <c r="I82" s="15">
        <f t="shared" si="1"/>
        <v>1364207.0037390001</v>
      </c>
    </row>
    <row r="83" spans="1:9" ht="15.75" x14ac:dyDescent="0.25">
      <c r="A83" s="9"/>
      <c r="B83" s="9"/>
      <c r="C83" s="10"/>
      <c r="D83" s="14" t="s">
        <v>79</v>
      </c>
      <c r="E83" s="16">
        <v>279061.76000000001</v>
      </c>
      <c r="F83" s="16">
        <v>136451.35692172003</v>
      </c>
      <c r="G83" s="16">
        <v>112419.67999999998</v>
      </c>
      <c r="H83" s="16">
        <v>0</v>
      </c>
      <c r="I83" s="15">
        <f t="shared" si="1"/>
        <v>527932.79692172003</v>
      </c>
    </row>
    <row r="84" spans="1:9" ht="15.75" x14ac:dyDescent="0.25">
      <c r="A84" s="9"/>
      <c r="B84" s="9"/>
      <c r="C84" s="10"/>
      <c r="D84" s="14" t="s">
        <v>80</v>
      </c>
      <c r="E84" s="16">
        <v>0</v>
      </c>
      <c r="F84" s="16">
        <v>0</v>
      </c>
      <c r="G84" s="16">
        <v>809710.70000000007</v>
      </c>
      <c r="H84" s="16">
        <v>0</v>
      </c>
      <c r="I84" s="15">
        <f t="shared" si="1"/>
        <v>809710.70000000007</v>
      </c>
    </row>
    <row r="85" spans="1:9" ht="15.75" x14ac:dyDescent="0.25">
      <c r="A85" s="9"/>
      <c r="B85" s="9"/>
      <c r="C85" s="10"/>
      <c r="D85" s="14" t="s">
        <v>81</v>
      </c>
      <c r="E85" s="16">
        <v>740293.95</v>
      </c>
      <c r="F85" s="16">
        <v>35953.325677640001</v>
      </c>
      <c r="G85" s="16">
        <v>261640.94000000003</v>
      </c>
      <c r="H85" s="16">
        <v>0</v>
      </c>
      <c r="I85" s="15">
        <f t="shared" si="1"/>
        <v>1037888.2156776401</v>
      </c>
    </row>
    <row r="86" spans="1:9" ht="15.75" x14ac:dyDescent="0.25">
      <c r="A86" s="9"/>
      <c r="B86" s="9"/>
      <c r="C86" s="10"/>
      <c r="D86" s="14" t="s">
        <v>82</v>
      </c>
      <c r="E86" s="16">
        <v>106565.13</v>
      </c>
      <c r="F86" s="16">
        <v>150312.15458232004</v>
      </c>
      <c r="G86" s="16">
        <v>31084.080000000002</v>
      </c>
      <c r="H86" s="16">
        <v>0</v>
      </c>
      <c r="I86" s="15">
        <f t="shared" si="1"/>
        <v>287961.36458232003</v>
      </c>
    </row>
    <row r="87" spans="1:9" ht="15.75" x14ac:dyDescent="0.25">
      <c r="A87" s="9"/>
      <c r="B87" s="9"/>
      <c r="C87" s="10"/>
      <c r="D87" s="14" t="s">
        <v>83</v>
      </c>
      <c r="E87" s="16">
        <v>207532.77</v>
      </c>
      <c r="F87" s="16">
        <v>223519.02235532005</v>
      </c>
      <c r="G87" s="16">
        <v>42188.020000000004</v>
      </c>
      <c r="H87" s="16">
        <v>0</v>
      </c>
      <c r="I87" s="15">
        <f t="shared" si="1"/>
        <v>473239.81235532009</v>
      </c>
    </row>
    <row r="88" spans="1:9" ht="15.75" x14ac:dyDescent="0.25">
      <c r="A88" s="9"/>
      <c r="B88" s="9"/>
      <c r="C88" s="10"/>
      <c r="D88" s="14" t="s">
        <v>84</v>
      </c>
      <c r="E88" s="16">
        <v>61435.81</v>
      </c>
      <c r="F88" s="16">
        <v>0</v>
      </c>
      <c r="G88" s="16">
        <v>208176.70999999996</v>
      </c>
      <c r="H88" s="16">
        <v>0</v>
      </c>
      <c r="I88" s="15">
        <f t="shared" si="1"/>
        <v>269612.51999999996</v>
      </c>
    </row>
    <row r="89" spans="1:9" ht="15.75" x14ac:dyDescent="0.25">
      <c r="A89" s="9"/>
      <c r="B89" s="9"/>
      <c r="C89" s="10"/>
      <c r="D89" s="14" t="s">
        <v>85</v>
      </c>
      <c r="E89" s="16">
        <v>212608.24</v>
      </c>
      <c r="F89" s="16">
        <v>227676.14654508006</v>
      </c>
      <c r="G89" s="16">
        <v>89708.44</v>
      </c>
      <c r="H89" s="16">
        <v>0</v>
      </c>
      <c r="I89" s="15">
        <f t="shared" si="1"/>
        <v>529992.82654508005</v>
      </c>
    </row>
    <row r="90" spans="1:9" ht="15.75" x14ac:dyDescent="0.25">
      <c r="A90" s="9"/>
      <c r="B90" s="9"/>
      <c r="C90" s="10"/>
      <c r="D90" s="14" t="s">
        <v>86</v>
      </c>
      <c r="E90" s="16">
        <v>73409.360000000015</v>
      </c>
      <c r="F90" s="16">
        <v>54979.305539680012</v>
      </c>
      <c r="G90" s="16">
        <v>56658.610000000008</v>
      </c>
      <c r="H90" s="16">
        <v>0</v>
      </c>
      <c r="I90" s="15">
        <f t="shared" si="1"/>
        <v>185047.27553968003</v>
      </c>
    </row>
    <row r="91" spans="1:9" ht="15.75" x14ac:dyDescent="0.25">
      <c r="A91" s="9"/>
      <c r="B91" s="9"/>
      <c r="C91" s="10"/>
      <c r="D91" s="14" t="s">
        <v>87</v>
      </c>
      <c r="E91" s="16">
        <v>217917.03</v>
      </c>
      <c r="F91" s="16">
        <v>134370.56461000003</v>
      </c>
      <c r="G91" s="16">
        <v>168738.93</v>
      </c>
      <c r="H91" s="16">
        <v>0</v>
      </c>
      <c r="I91" s="15">
        <f t="shared" si="1"/>
        <v>521026.52461000002</v>
      </c>
    </row>
    <row r="92" spans="1:9" ht="15.75" x14ac:dyDescent="0.25">
      <c r="A92" s="9"/>
      <c r="B92" s="9"/>
      <c r="C92" s="10"/>
      <c r="D92" s="14" t="s">
        <v>88</v>
      </c>
      <c r="E92" s="16">
        <v>79645.759999999995</v>
      </c>
      <c r="F92" s="16">
        <v>18539.792590920002</v>
      </c>
      <c r="G92" s="16">
        <v>343462.22</v>
      </c>
      <c r="H92" s="16">
        <v>0</v>
      </c>
      <c r="I92" s="15">
        <f t="shared" si="1"/>
        <v>441647.77259091998</v>
      </c>
    </row>
    <row r="93" spans="1:9" ht="15.75" x14ac:dyDescent="0.25">
      <c r="A93" s="9"/>
      <c r="B93" s="9"/>
      <c r="C93" s="10"/>
      <c r="D93" s="14" t="s">
        <v>89</v>
      </c>
      <c r="E93" s="16">
        <v>305908.42999999993</v>
      </c>
      <c r="F93" s="16">
        <v>150225.17612556001</v>
      </c>
      <c r="G93" s="16">
        <v>49579.30999999999</v>
      </c>
      <c r="H93" s="16">
        <v>0</v>
      </c>
      <c r="I93" s="15">
        <f t="shared" si="1"/>
        <v>505712.91612555995</v>
      </c>
    </row>
    <row r="94" spans="1:9" ht="15.75" x14ac:dyDescent="0.25">
      <c r="A94" s="9"/>
      <c r="B94" s="9"/>
      <c r="C94" s="10"/>
      <c r="D94" s="14" t="s">
        <v>90</v>
      </c>
      <c r="E94" s="16">
        <v>2144.67</v>
      </c>
      <c r="F94" s="16">
        <v>0</v>
      </c>
      <c r="G94" s="16">
        <v>34737.71</v>
      </c>
      <c r="H94" s="16">
        <v>0</v>
      </c>
      <c r="I94" s="15">
        <f t="shared" si="1"/>
        <v>36882.379999999997</v>
      </c>
    </row>
    <row r="95" spans="1:9" ht="15.75" x14ac:dyDescent="0.25">
      <c r="A95" s="9"/>
      <c r="B95" s="9"/>
      <c r="C95" s="10"/>
      <c r="D95" s="14" t="s">
        <v>91</v>
      </c>
      <c r="E95" s="16">
        <v>37112.06</v>
      </c>
      <c r="F95" s="16">
        <v>4765.973387080001</v>
      </c>
      <c r="G95" s="16">
        <v>281599.96000000002</v>
      </c>
      <c r="H95" s="16">
        <v>0</v>
      </c>
      <c r="I95" s="15">
        <f t="shared" si="1"/>
        <v>323477.99338708003</v>
      </c>
    </row>
    <row r="96" spans="1:9" ht="15.75" x14ac:dyDescent="0.25">
      <c r="A96" s="9"/>
      <c r="B96" s="9"/>
      <c r="C96" s="10"/>
      <c r="D96" s="14" t="s">
        <v>92</v>
      </c>
      <c r="E96" s="16">
        <v>0</v>
      </c>
      <c r="F96" s="16">
        <v>0</v>
      </c>
      <c r="G96" s="16">
        <v>663504.36</v>
      </c>
      <c r="H96" s="16">
        <v>0</v>
      </c>
      <c r="I96" s="15">
        <f t="shared" si="1"/>
        <v>663504.36</v>
      </c>
    </row>
    <row r="97" spans="1:9" ht="15.75" x14ac:dyDescent="0.25">
      <c r="A97" s="9"/>
      <c r="B97" s="9"/>
      <c r="C97" s="10"/>
      <c r="D97" s="14" t="s">
        <v>93</v>
      </c>
      <c r="E97" s="16">
        <v>114652.15</v>
      </c>
      <c r="F97" s="16">
        <v>213989.30579800004</v>
      </c>
      <c r="G97" s="16">
        <v>45827.999999999993</v>
      </c>
      <c r="H97" s="16">
        <v>0</v>
      </c>
      <c r="I97" s="15">
        <f t="shared" si="1"/>
        <v>374469.45579800004</v>
      </c>
    </row>
    <row r="98" spans="1:9" ht="15.75" x14ac:dyDescent="0.25">
      <c r="A98" s="9"/>
      <c r="B98" s="9"/>
      <c r="C98" s="10"/>
      <c r="D98" s="14" t="s">
        <v>94</v>
      </c>
      <c r="E98" s="16">
        <v>477598.91000000003</v>
      </c>
      <c r="F98" s="16">
        <v>281477.89759324008</v>
      </c>
      <c r="G98" s="16">
        <v>315796.51999999996</v>
      </c>
      <c r="H98" s="16">
        <v>0</v>
      </c>
      <c r="I98" s="15">
        <f t="shared" si="1"/>
        <v>1074873.3275932402</v>
      </c>
    </row>
    <row r="99" spans="1:9" ht="15.75" x14ac:dyDescent="0.25">
      <c r="A99" s="9"/>
      <c r="B99" s="9"/>
      <c r="C99" s="10"/>
      <c r="D99" s="14" t="s">
        <v>95</v>
      </c>
      <c r="E99" s="16">
        <v>520241.7300000001</v>
      </c>
      <c r="F99" s="16">
        <v>536358.22915264009</v>
      </c>
      <c r="G99" s="16">
        <v>122752.65999999999</v>
      </c>
      <c r="H99" s="16">
        <v>0</v>
      </c>
      <c r="I99" s="15">
        <f t="shared" si="1"/>
        <v>1179352.6191526402</v>
      </c>
    </row>
    <row r="100" spans="1:9" ht="15.75" x14ac:dyDescent="0.25">
      <c r="A100" s="9"/>
      <c r="B100" s="9"/>
      <c r="C100" s="10"/>
      <c r="D100" s="14" t="s">
        <v>96</v>
      </c>
      <c r="E100" s="16">
        <v>458289.86</v>
      </c>
      <c r="F100" s="16">
        <v>536616.9343060801</v>
      </c>
      <c r="G100" s="16">
        <v>288217.92000000004</v>
      </c>
      <c r="H100" s="16">
        <v>0</v>
      </c>
      <c r="I100" s="15">
        <f t="shared" si="1"/>
        <v>1283124.7143060802</v>
      </c>
    </row>
    <row r="101" spans="1:9" ht="15.75" x14ac:dyDescent="0.25">
      <c r="A101" s="9"/>
      <c r="B101" s="9"/>
      <c r="C101" s="10"/>
      <c r="D101" s="14" t="s">
        <v>97</v>
      </c>
      <c r="E101" s="16">
        <v>5853.35</v>
      </c>
      <c r="F101" s="16">
        <v>718983.99552972009</v>
      </c>
      <c r="G101" s="16">
        <v>7585.09</v>
      </c>
      <c r="H101" s="16">
        <v>0</v>
      </c>
      <c r="I101" s="15">
        <f t="shared" si="1"/>
        <v>732422.43552972004</v>
      </c>
    </row>
    <row r="102" spans="1:9" ht="15.75" x14ac:dyDescent="0.25">
      <c r="A102" s="9"/>
      <c r="B102" s="9"/>
      <c r="C102" s="10"/>
      <c r="D102" s="14" t="s">
        <v>98</v>
      </c>
      <c r="E102" s="16">
        <v>988297.12999999989</v>
      </c>
      <c r="F102" s="16">
        <v>302963.8066298</v>
      </c>
      <c r="G102" s="16">
        <v>111174.37999999999</v>
      </c>
      <c r="H102" s="16">
        <v>0</v>
      </c>
      <c r="I102" s="15">
        <f t="shared" si="1"/>
        <v>1402435.3166297998</v>
      </c>
    </row>
    <row r="103" spans="1:9" ht="15.75" x14ac:dyDescent="0.25">
      <c r="A103" s="9"/>
      <c r="B103" s="9"/>
      <c r="C103" s="10"/>
      <c r="D103" s="14" t="s">
        <v>99</v>
      </c>
      <c r="E103" s="16">
        <v>113393.16</v>
      </c>
      <c r="F103" s="16">
        <v>98330.260475600022</v>
      </c>
      <c r="G103" s="16">
        <v>27692.39</v>
      </c>
      <c r="H103" s="16">
        <v>0</v>
      </c>
      <c r="I103" s="15">
        <f t="shared" si="1"/>
        <v>239415.81047560001</v>
      </c>
    </row>
    <row r="104" spans="1:9" ht="15.75" x14ac:dyDescent="0.25">
      <c r="A104" s="9"/>
      <c r="B104" s="9"/>
      <c r="C104" s="10"/>
      <c r="D104" s="14" t="s">
        <v>100</v>
      </c>
      <c r="E104" s="16">
        <v>981792.64000000013</v>
      </c>
      <c r="F104" s="16">
        <v>179681.88014828006</v>
      </c>
      <c r="G104" s="16">
        <v>282175.37</v>
      </c>
      <c r="H104" s="16">
        <v>0</v>
      </c>
      <c r="I104" s="15">
        <f t="shared" si="1"/>
        <v>1443649.8901482802</v>
      </c>
    </row>
    <row r="105" spans="1:9" ht="15.75" x14ac:dyDescent="0.25">
      <c r="A105" s="9"/>
      <c r="B105" s="9"/>
      <c r="C105" s="10"/>
      <c r="D105" s="14" t="s">
        <v>101</v>
      </c>
      <c r="E105" s="16">
        <v>140982.26999999999</v>
      </c>
      <c r="F105" s="16">
        <v>266836.52403864008</v>
      </c>
      <c r="G105" s="16">
        <v>8263.42</v>
      </c>
      <c r="H105" s="16">
        <v>0</v>
      </c>
      <c r="I105" s="15">
        <f t="shared" si="1"/>
        <v>416082.21403864009</v>
      </c>
    </row>
    <row r="106" spans="1:9" ht="15.75" x14ac:dyDescent="0.25">
      <c r="A106" s="9"/>
      <c r="B106" s="9"/>
      <c r="C106" s="10"/>
      <c r="D106" s="14" t="s">
        <v>102</v>
      </c>
      <c r="E106" s="16">
        <v>261968.3</v>
      </c>
      <c r="F106" s="16">
        <v>10397.270908080001</v>
      </c>
      <c r="G106" s="16">
        <v>362946.21</v>
      </c>
      <c r="H106" s="16">
        <v>0</v>
      </c>
      <c r="I106" s="15">
        <f t="shared" si="1"/>
        <v>635311.78090808005</v>
      </c>
    </row>
    <row r="107" spans="1:9" ht="15.75" x14ac:dyDescent="0.25">
      <c r="A107" s="9"/>
      <c r="B107" s="9"/>
      <c r="C107" s="10"/>
      <c r="D107" s="14" t="s">
        <v>103</v>
      </c>
      <c r="E107" s="16">
        <v>0</v>
      </c>
      <c r="F107" s="16">
        <v>0</v>
      </c>
      <c r="G107" s="16">
        <v>134835.56</v>
      </c>
      <c r="H107" s="16">
        <v>0</v>
      </c>
      <c r="I107" s="15">
        <f t="shared" si="1"/>
        <v>134835.56</v>
      </c>
    </row>
    <row r="108" spans="1:9" ht="15.75" x14ac:dyDescent="0.25">
      <c r="A108" s="9"/>
      <c r="B108" s="9"/>
      <c r="C108" s="10"/>
      <c r="D108" s="14" t="s">
        <v>104</v>
      </c>
      <c r="E108" s="16">
        <v>33070.04</v>
      </c>
      <c r="F108" s="16">
        <v>2426.4759219200005</v>
      </c>
      <c r="G108" s="16">
        <v>31983.710000000003</v>
      </c>
      <c r="H108" s="16">
        <v>0</v>
      </c>
      <c r="I108" s="15">
        <f t="shared" si="1"/>
        <v>67480.225921920006</v>
      </c>
    </row>
    <row r="109" spans="1:9" ht="15.75" x14ac:dyDescent="0.25">
      <c r="A109" s="9"/>
      <c r="B109" s="9"/>
      <c r="C109" s="10"/>
      <c r="D109" s="14" t="s">
        <v>105</v>
      </c>
      <c r="E109" s="16">
        <v>49686.079999999987</v>
      </c>
      <c r="F109" s="16">
        <v>429189.61934012006</v>
      </c>
      <c r="G109" s="16">
        <v>40182.020000000004</v>
      </c>
      <c r="H109" s="16">
        <v>0</v>
      </c>
      <c r="I109" s="15">
        <f t="shared" si="1"/>
        <v>519057.71934012009</v>
      </c>
    </row>
    <row r="110" spans="1:9" ht="15.75" x14ac:dyDescent="0.25">
      <c r="A110" s="9"/>
      <c r="B110" s="9"/>
      <c r="C110" s="10"/>
      <c r="D110" s="14" t="s">
        <v>106</v>
      </c>
      <c r="E110" s="16">
        <v>138721.18</v>
      </c>
      <c r="F110" s="16">
        <v>206192.46772536004</v>
      </c>
      <c r="G110" s="16">
        <v>20848.349999999999</v>
      </c>
      <c r="H110" s="16">
        <v>0</v>
      </c>
      <c r="I110" s="15">
        <f t="shared" si="1"/>
        <v>365761.99772535998</v>
      </c>
    </row>
    <row r="111" spans="1:9" ht="15.75" x14ac:dyDescent="0.25">
      <c r="A111" s="9"/>
      <c r="B111" s="9"/>
      <c r="C111" s="10"/>
      <c r="D111" s="14" t="s">
        <v>107</v>
      </c>
      <c r="E111" s="16">
        <v>0</v>
      </c>
      <c r="F111" s="16">
        <v>1645.9000279200004</v>
      </c>
      <c r="G111" s="16">
        <v>748406.93</v>
      </c>
      <c r="H111" s="16">
        <v>0</v>
      </c>
      <c r="I111" s="15">
        <f t="shared" si="1"/>
        <v>750052.83002792008</v>
      </c>
    </row>
    <row r="112" spans="1:9" ht="15.75" x14ac:dyDescent="0.25">
      <c r="A112" s="9"/>
      <c r="B112" s="9"/>
      <c r="C112" s="10"/>
      <c r="D112" s="14" t="s">
        <v>108</v>
      </c>
      <c r="E112" s="16">
        <v>239946.04999999996</v>
      </c>
      <c r="F112" s="16">
        <v>112625.95042000004</v>
      </c>
      <c r="G112" s="16">
        <v>50902.6</v>
      </c>
      <c r="H112" s="16">
        <v>0</v>
      </c>
      <c r="I112" s="15">
        <f t="shared" si="1"/>
        <v>403474.60041999997</v>
      </c>
    </row>
    <row r="113" spans="1:9" ht="15.75" x14ac:dyDescent="0.25">
      <c r="A113" s="9"/>
      <c r="B113" s="9"/>
      <c r="C113" s="10"/>
      <c r="D113" s="14" t="s">
        <v>109</v>
      </c>
      <c r="E113" s="16">
        <v>170847.6</v>
      </c>
      <c r="F113" s="16">
        <v>271167.60514192004</v>
      </c>
      <c r="G113" s="16">
        <v>69776.809999999983</v>
      </c>
      <c r="H113" s="16">
        <v>0</v>
      </c>
      <c r="I113" s="15">
        <f t="shared" si="1"/>
        <v>511792.01514192001</v>
      </c>
    </row>
    <row r="114" spans="1:9" ht="15.75" x14ac:dyDescent="0.25">
      <c r="A114" s="9"/>
      <c r="B114" s="9"/>
      <c r="C114" s="10"/>
      <c r="D114" s="14" t="s">
        <v>110</v>
      </c>
      <c r="E114" s="16">
        <v>489869.70999999996</v>
      </c>
      <c r="F114" s="16">
        <v>311019.34985588008</v>
      </c>
      <c r="G114" s="16">
        <v>79066.969999999987</v>
      </c>
      <c r="H114" s="16">
        <v>0</v>
      </c>
      <c r="I114" s="15">
        <f t="shared" si="1"/>
        <v>879956.02985587995</v>
      </c>
    </row>
    <row r="115" spans="1:9" ht="15.75" x14ac:dyDescent="0.25">
      <c r="A115" s="9"/>
      <c r="B115" s="9"/>
      <c r="C115" s="10"/>
      <c r="D115" s="14" t="s">
        <v>111</v>
      </c>
      <c r="E115" s="16">
        <v>1281093.17</v>
      </c>
      <c r="F115" s="16">
        <v>153777.91155168004</v>
      </c>
      <c r="G115" s="16">
        <v>119373.03000000001</v>
      </c>
      <c r="H115" s="16">
        <v>0</v>
      </c>
      <c r="I115" s="15">
        <f t="shared" si="1"/>
        <v>1554244.1115516799</v>
      </c>
    </row>
    <row r="116" spans="1:9" ht="15.75" x14ac:dyDescent="0.25">
      <c r="A116" s="9"/>
      <c r="B116" s="9"/>
      <c r="C116" s="10"/>
      <c r="D116" s="14" t="s">
        <v>112</v>
      </c>
      <c r="E116" s="16">
        <v>69711.679999999993</v>
      </c>
      <c r="F116" s="16">
        <v>199693.61585360003</v>
      </c>
      <c r="G116" s="16">
        <v>33331.06</v>
      </c>
      <c r="H116" s="16">
        <v>0</v>
      </c>
      <c r="I116" s="15">
        <f t="shared" si="1"/>
        <v>302736.35585360002</v>
      </c>
    </row>
    <row r="117" spans="1:9" ht="15.75" x14ac:dyDescent="0.25">
      <c r="A117" s="9"/>
      <c r="B117" s="9"/>
      <c r="C117" s="10"/>
      <c r="D117" s="14" t="s">
        <v>113</v>
      </c>
      <c r="E117" s="16">
        <v>38191.090000000004</v>
      </c>
      <c r="F117" s="16">
        <v>154210.57361864002</v>
      </c>
      <c r="G117" s="16">
        <v>73483.77</v>
      </c>
      <c r="H117" s="16">
        <v>0</v>
      </c>
      <c r="I117" s="15">
        <f t="shared" si="1"/>
        <v>265885.43361864</v>
      </c>
    </row>
    <row r="118" spans="1:9" ht="15.75" x14ac:dyDescent="0.25">
      <c r="A118" s="9"/>
      <c r="B118" s="9"/>
      <c r="C118" s="10"/>
      <c r="D118" s="14" t="s">
        <v>114</v>
      </c>
      <c r="E118" s="16">
        <v>228029.79</v>
      </c>
      <c r="F118" s="16">
        <v>239007.87830912002</v>
      </c>
      <c r="G118" s="16">
        <v>81301.250000000015</v>
      </c>
      <c r="H118" s="16">
        <v>0</v>
      </c>
      <c r="I118" s="15">
        <f t="shared" si="1"/>
        <v>548338.91830912</v>
      </c>
    </row>
    <row r="119" spans="1:9" ht="15.75" x14ac:dyDescent="0.25">
      <c r="A119" s="9"/>
      <c r="B119" s="9"/>
      <c r="C119" s="10"/>
      <c r="D119" s="14" t="s">
        <v>115</v>
      </c>
      <c r="E119" s="16">
        <v>49353.030000000006</v>
      </c>
      <c r="F119" s="16">
        <v>23390.514217920005</v>
      </c>
      <c r="G119" s="16">
        <v>55107.5</v>
      </c>
      <c r="H119" s="16">
        <v>0</v>
      </c>
      <c r="I119" s="15">
        <f t="shared" si="1"/>
        <v>127851.04421792002</v>
      </c>
    </row>
    <row r="120" spans="1:9" ht="15.75" x14ac:dyDescent="0.25">
      <c r="A120" s="9"/>
      <c r="B120" s="9"/>
      <c r="C120" s="10"/>
      <c r="D120" s="14" t="s">
        <v>116</v>
      </c>
      <c r="E120" s="16">
        <v>911165.32999999984</v>
      </c>
      <c r="F120" s="16">
        <v>102228.67951192003</v>
      </c>
      <c r="G120" s="16">
        <v>81764.73000000001</v>
      </c>
      <c r="H120" s="16">
        <v>0</v>
      </c>
      <c r="I120" s="15">
        <f t="shared" si="1"/>
        <v>1095158.7395119199</v>
      </c>
    </row>
    <row r="121" spans="1:9" ht="15.75" x14ac:dyDescent="0.25">
      <c r="A121" s="9"/>
      <c r="B121" s="9"/>
      <c r="C121" s="10"/>
      <c r="D121" s="14" t="s">
        <v>117</v>
      </c>
      <c r="E121" s="16">
        <v>375516.32999999996</v>
      </c>
      <c r="F121" s="16">
        <v>135238.11896076001</v>
      </c>
      <c r="G121" s="16">
        <v>62212.61</v>
      </c>
      <c r="H121" s="16">
        <v>0</v>
      </c>
      <c r="I121" s="15">
        <f t="shared" si="1"/>
        <v>572967.05896076001</v>
      </c>
    </row>
    <row r="122" spans="1:9" ht="15.75" x14ac:dyDescent="0.25">
      <c r="A122" s="9"/>
      <c r="B122" s="9"/>
      <c r="C122" s="10"/>
      <c r="D122" s="14" t="s">
        <v>118</v>
      </c>
      <c r="E122" s="16">
        <v>364195.48</v>
      </c>
      <c r="F122" s="16">
        <v>111845.37452600001</v>
      </c>
      <c r="G122" s="16">
        <v>72553.529999999984</v>
      </c>
      <c r="H122" s="16">
        <v>0</v>
      </c>
      <c r="I122" s="15">
        <f t="shared" si="1"/>
        <v>548594.38452600001</v>
      </c>
    </row>
    <row r="123" spans="1:9" ht="15.75" x14ac:dyDescent="0.25">
      <c r="A123" s="9"/>
      <c r="B123" s="9"/>
      <c r="C123" s="10"/>
      <c r="D123" s="14" t="s">
        <v>119</v>
      </c>
      <c r="E123" s="16">
        <v>448722.94999999984</v>
      </c>
      <c r="F123" s="16">
        <v>205498.87028812003</v>
      </c>
      <c r="G123" s="16">
        <v>79083.909999999989</v>
      </c>
      <c r="H123" s="16">
        <v>0</v>
      </c>
      <c r="I123" s="15">
        <f t="shared" si="1"/>
        <v>733305.73028811987</v>
      </c>
    </row>
    <row r="124" spans="1:9" ht="15.75" x14ac:dyDescent="0.25">
      <c r="A124" s="9"/>
      <c r="B124" s="9"/>
      <c r="C124" s="10"/>
      <c r="D124" s="14" t="s">
        <v>120</v>
      </c>
      <c r="E124" s="16">
        <v>22278.36</v>
      </c>
      <c r="F124" s="16">
        <v>0</v>
      </c>
      <c r="G124" s="16">
        <v>274877.12000000005</v>
      </c>
      <c r="H124" s="16">
        <v>0</v>
      </c>
      <c r="I124" s="15">
        <f t="shared" si="1"/>
        <v>297155.48000000004</v>
      </c>
    </row>
    <row r="125" spans="1:9" ht="15.75" x14ac:dyDescent="0.25">
      <c r="A125" s="9"/>
      <c r="B125" s="9"/>
      <c r="C125" s="10"/>
      <c r="D125" s="14" t="s">
        <v>121</v>
      </c>
      <c r="E125" s="16">
        <v>0</v>
      </c>
      <c r="F125" s="16">
        <v>0</v>
      </c>
      <c r="G125" s="16">
        <v>768462.94</v>
      </c>
      <c r="H125" s="16">
        <v>0</v>
      </c>
      <c r="I125" s="15">
        <f t="shared" si="1"/>
        <v>768462.94</v>
      </c>
    </row>
    <row r="126" spans="1:9" ht="15.75" x14ac:dyDescent="0.25">
      <c r="A126" s="9"/>
      <c r="B126" s="9"/>
      <c r="C126" s="10"/>
      <c r="D126" s="14" t="s">
        <v>122</v>
      </c>
      <c r="E126" s="16">
        <v>1521.46</v>
      </c>
      <c r="F126" s="16">
        <v>0</v>
      </c>
      <c r="G126" s="16">
        <v>337257.62</v>
      </c>
      <c r="H126" s="16">
        <v>0</v>
      </c>
      <c r="I126" s="15">
        <f t="shared" si="1"/>
        <v>338779.08</v>
      </c>
    </row>
    <row r="127" spans="1:9" ht="15.75" x14ac:dyDescent="0.25">
      <c r="A127" s="9"/>
      <c r="B127" s="9"/>
      <c r="C127" s="10"/>
      <c r="D127" s="14" t="s">
        <v>123</v>
      </c>
      <c r="E127" s="16">
        <v>151332.14000000001</v>
      </c>
      <c r="F127" s="16">
        <v>43317.501683320006</v>
      </c>
      <c r="G127" s="16">
        <v>237783.77000000002</v>
      </c>
      <c r="H127" s="16">
        <v>0</v>
      </c>
      <c r="I127" s="15">
        <f t="shared" si="1"/>
        <v>432433.41168332007</v>
      </c>
    </row>
    <row r="128" spans="1:9" ht="15.75" x14ac:dyDescent="0.25">
      <c r="A128" s="9"/>
      <c r="B128" s="9"/>
      <c r="C128" s="10"/>
      <c r="D128" s="14" t="s">
        <v>124</v>
      </c>
      <c r="E128" s="16">
        <v>373004.43000000005</v>
      </c>
      <c r="F128" s="16">
        <v>135151.14050400001</v>
      </c>
      <c r="G128" s="16">
        <v>89113.05</v>
      </c>
      <c r="H128" s="16">
        <v>0</v>
      </c>
      <c r="I128" s="15">
        <f t="shared" si="1"/>
        <v>597268.62050400011</v>
      </c>
    </row>
    <row r="129" spans="1:9" ht="15.75" x14ac:dyDescent="0.25">
      <c r="A129" s="9"/>
      <c r="B129" s="9"/>
      <c r="C129" s="10"/>
      <c r="D129" s="14" t="s">
        <v>125</v>
      </c>
      <c r="E129" s="16">
        <v>149773.56</v>
      </c>
      <c r="F129" s="16">
        <v>65410.029700360014</v>
      </c>
      <c r="G129" s="16">
        <v>69497.73000000001</v>
      </c>
      <c r="H129" s="16">
        <v>0</v>
      </c>
      <c r="I129" s="15">
        <f t="shared" si="1"/>
        <v>284681.31970036007</v>
      </c>
    </row>
    <row r="130" spans="1:9" ht="15.75" x14ac:dyDescent="0.25">
      <c r="A130" s="9"/>
      <c r="B130" s="9"/>
      <c r="C130" s="10"/>
      <c r="D130" s="14" t="s">
        <v>126</v>
      </c>
      <c r="E130" s="16">
        <v>49948.09</v>
      </c>
      <c r="F130" s="16">
        <v>115224.15303860002</v>
      </c>
      <c r="G130" s="16">
        <v>28878.68</v>
      </c>
      <c r="H130" s="16">
        <v>0</v>
      </c>
      <c r="I130" s="15">
        <f t="shared" si="1"/>
        <v>194050.92303860001</v>
      </c>
    </row>
    <row r="131" spans="1:9" ht="15.75" x14ac:dyDescent="0.25">
      <c r="A131" s="9"/>
      <c r="B131" s="9"/>
      <c r="C131" s="10"/>
      <c r="D131" s="14" t="s">
        <v>127</v>
      </c>
      <c r="E131" s="16">
        <v>1124498.69</v>
      </c>
      <c r="F131" s="16">
        <v>629750.78954448004</v>
      </c>
      <c r="G131" s="16">
        <v>539398.80999999994</v>
      </c>
      <c r="H131" s="16">
        <v>0</v>
      </c>
      <c r="I131" s="15">
        <f t="shared" si="1"/>
        <v>2293648.2895444799</v>
      </c>
    </row>
    <row r="132" spans="1:9" ht="15.75" x14ac:dyDescent="0.25">
      <c r="A132" s="9"/>
      <c r="B132" s="9"/>
      <c r="C132" s="10"/>
      <c r="D132" s="14" t="s">
        <v>128</v>
      </c>
      <c r="E132" s="16">
        <v>247657.49</v>
      </c>
      <c r="F132" s="16">
        <v>386391.75818052003</v>
      </c>
      <c r="G132" s="16">
        <v>28172.320000000003</v>
      </c>
      <c r="H132" s="16">
        <v>0</v>
      </c>
      <c r="I132" s="15">
        <f t="shared" si="1"/>
        <v>662221.56818051997</v>
      </c>
    </row>
    <row r="133" spans="1:9" ht="15.75" x14ac:dyDescent="0.25">
      <c r="A133" s="9"/>
      <c r="B133" s="9"/>
      <c r="C133" s="10"/>
      <c r="D133" s="14" t="s">
        <v>129</v>
      </c>
      <c r="E133" s="16">
        <v>196623.62</v>
      </c>
      <c r="F133" s="16">
        <v>0</v>
      </c>
      <c r="G133" s="16">
        <v>527907.18000000005</v>
      </c>
      <c r="H133" s="16">
        <v>0</v>
      </c>
      <c r="I133" s="15">
        <f t="shared" si="1"/>
        <v>724530.8</v>
      </c>
    </row>
    <row r="134" spans="1:9" ht="15.75" x14ac:dyDescent="0.25">
      <c r="A134" s="9"/>
      <c r="B134" s="9"/>
      <c r="C134" s="10"/>
      <c r="D134" s="14" t="s">
        <v>130</v>
      </c>
      <c r="E134" s="16">
        <v>94526.16</v>
      </c>
      <c r="F134" s="16">
        <v>19059.433114640004</v>
      </c>
      <c r="G134" s="16">
        <v>4994.6400000000003</v>
      </c>
      <c r="H134" s="16">
        <v>0</v>
      </c>
      <c r="I134" s="15">
        <f t="shared" si="1"/>
        <v>118580.23311464001</v>
      </c>
    </row>
    <row r="135" spans="1:9" ht="15.75" x14ac:dyDescent="0.25">
      <c r="A135" s="9"/>
      <c r="B135" s="9"/>
      <c r="C135" s="10"/>
      <c r="D135" s="14" t="s">
        <v>131</v>
      </c>
      <c r="E135" s="16">
        <v>19266.43</v>
      </c>
      <c r="F135" s="16">
        <v>240845.57698528006</v>
      </c>
      <c r="G135" s="16">
        <v>44690.400000000001</v>
      </c>
      <c r="H135" s="16">
        <v>0</v>
      </c>
      <c r="I135" s="15">
        <f t="shared" si="1"/>
        <v>304802.40698528005</v>
      </c>
    </row>
    <row r="136" spans="1:9" ht="15.75" x14ac:dyDescent="0.25">
      <c r="A136" s="9"/>
      <c r="B136" s="9"/>
      <c r="C136" s="10"/>
      <c r="D136" s="14" t="s">
        <v>132</v>
      </c>
      <c r="E136" s="16">
        <v>1274586.56</v>
      </c>
      <c r="F136" s="16">
        <v>291094.59260732005</v>
      </c>
      <c r="G136" s="16">
        <v>210202.43999999997</v>
      </c>
      <c r="H136" s="16">
        <v>0</v>
      </c>
      <c r="I136" s="15">
        <f t="shared" si="1"/>
        <v>1775883.5926073201</v>
      </c>
    </row>
    <row r="137" spans="1:9" ht="15.75" x14ac:dyDescent="0.25">
      <c r="A137" s="9"/>
      <c r="B137" s="9"/>
      <c r="C137" s="10"/>
      <c r="D137" s="14" t="s">
        <v>133</v>
      </c>
      <c r="E137" s="16">
        <v>1338257.3400000001</v>
      </c>
      <c r="F137" s="16">
        <v>457678.40925428004</v>
      </c>
      <c r="G137" s="16">
        <v>343589.47000000003</v>
      </c>
      <c r="H137" s="16">
        <v>0</v>
      </c>
      <c r="I137" s="15">
        <f t="shared" si="1"/>
        <v>2139525.2192542804</v>
      </c>
    </row>
    <row r="138" spans="1:9" ht="15.75" x14ac:dyDescent="0.25">
      <c r="A138" s="9"/>
      <c r="B138" s="9"/>
      <c r="C138" s="10"/>
      <c r="D138" s="14" t="s">
        <v>134</v>
      </c>
      <c r="E138" s="16">
        <v>0</v>
      </c>
      <c r="F138" s="16">
        <v>0</v>
      </c>
      <c r="G138" s="16">
        <v>510821.05</v>
      </c>
      <c r="H138" s="16">
        <v>0</v>
      </c>
      <c r="I138" s="15">
        <f t="shared" ref="I138:I144" si="2">SUM(E138:H138)</f>
        <v>510821.05</v>
      </c>
    </row>
    <row r="139" spans="1:9" ht="15.75" x14ac:dyDescent="0.25">
      <c r="A139" s="9"/>
      <c r="B139" s="9"/>
      <c r="C139" s="10"/>
      <c r="D139" s="14" t="s">
        <v>135</v>
      </c>
      <c r="E139" s="16">
        <v>73079.91</v>
      </c>
      <c r="F139" s="16">
        <v>68527.872842680008</v>
      </c>
      <c r="G139" s="16">
        <v>39872.89</v>
      </c>
      <c r="H139" s="16">
        <v>0</v>
      </c>
      <c r="I139" s="15">
        <f t="shared" si="2"/>
        <v>181480.67284268001</v>
      </c>
    </row>
    <row r="140" spans="1:9" ht="15.75" x14ac:dyDescent="0.25">
      <c r="A140" s="9"/>
      <c r="B140" s="9"/>
      <c r="C140" s="10"/>
      <c r="D140" s="14" t="s">
        <v>136</v>
      </c>
      <c r="E140" s="16">
        <v>574509.98</v>
      </c>
      <c r="F140" s="16">
        <v>486022.23507384013</v>
      </c>
      <c r="G140" s="16">
        <v>109219.87000000001</v>
      </c>
      <c r="H140" s="16">
        <v>0</v>
      </c>
      <c r="I140" s="15">
        <f t="shared" si="2"/>
        <v>1169752.0850738403</v>
      </c>
    </row>
    <row r="141" spans="1:9" ht="15.75" x14ac:dyDescent="0.25">
      <c r="A141" s="9"/>
      <c r="B141" s="9"/>
      <c r="C141" s="10"/>
      <c r="D141" s="14" t="s">
        <v>137</v>
      </c>
      <c r="E141" s="16">
        <v>0</v>
      </c>
      <c r="F141" s="16">
        <v>0</v>
      </c>
      <c r="G141" s="16">
        <v>692058.84</v>
      </c>
      <c r="H141" s="16">
        <v>41056.259999999995</v>
      </c>
      <c r="I141" s="15">
        <f t="shared" si="2"/>
        <v>733115.1</v>
      </c>
    </row>
    <row r="142" spans="1:9" ht="15.75" x14ac:dyDescent="0.25">
      <c r="A142" s="9"/>
      <c r="B142" s="9"/>
      <c r="C142" s="10"/>
      <c r="D142" s="14" t="s">
        <v>138</v>
      </c>
      <c r="E142" s="16">
        <v>182.43</v>
      </c>
      <c r="F142" s="16">
        <v>0</v>
      </c>
      <c r="G142" s="16">
        <v>140589.15</v>
      </c>
      <c r="H142" s="16">
        <v>0</v>
      </c>
      <c r="I142" s="15">
        <f t="shared" si="2"/>
        <v>140771.57999999999</v>
      </c>
    </row>
    <row r="143" spans="1:9" ht="15.75" x14ac:dyDescent="0.25">
      <c r="A143" s="9"/>
      <c r="B143" s="9"/>
      <c r="C143" s="10"/>
      <c r="D143" s="14" t="s">
        <v>139</v>
      </c>
      <c r="E143" s="16">
        <v>25437.060000000005</v>
      </c>
      <c r="F143" s="16">
        <v>449203.58526228007</v>
      </c>
      <c r="G143" s="16">
        <v>22048.139999999996</v>
      </c>
      <c r="H143" s="16">
        <v>0</v>
      </c>
      <c r="I143" s="15">
        <f t="shared" si="2"/>
        <v>496688.78526228009</v>
      </c>
    </row>
    <row r="144" spans="1:9" ht="15.75" x14ac:dyDescent="0.25">
      <c r="A144" s="9"/>
      <c r="B144" s="9"/>
      <c r="C144" s="10"/>
      <c r="D144" s="14" t="s">
        <v>140</v>
      </c>
      <c r="E144" s="16">
        <v>500206.93</v>
      </c>
      <c r="F144" s="16">
        <v>54580.096725320007</v>
      </c>
      <c r="G144" s="16">
        <v>143849.14000000001</v>
      </c>
      <c r="H144" s="16">
        <v>0</v>
      </c>
      <c r="I144" s="15">
        <f t="shared" si="2"/>
        <v>698636.16672532004</v>
      </c>
    </row>
    <row r="145" spans="1:14" ht="24.75" customHeight="1" x14ac:dyDescent="0.2">
      <c r="A145" s="2"/>
      <c r="B145" s="2"/>
      <c r="C145" s="11"/>
      <c r="D145" s="17" t="s">
        <v>141</v>
      </c>
      <c r="E145" s="18">
        <f>SUM(E10:E144)</f>
        <v>38981645.439999998</v>
      </c>
      <c r="F145" s="18">
        <f>SUM(F10:F144)</f>
        <v>22301129.118952569</v>
      </c>
      <c r="G145" s="18">
        <f>SUM(G10:G144)</f>
        <v>27128526.000000011</v>
      </c>
      <c r="H145" s="18">
        <f>SUM(H10:H144)</f>
        <v>41056.259999999995</v>
      </c>
      <c r="I145" s="18">
        <f>SUM(I10:I144)</f>
        <v>88452356.818952605</v>
      </c>
      <c r="J145" s="13"/>
      <c r="K145" s="13"/>
      <c r="L145" s="13"/>
      <c r="M145" s="13"/>
      <c r="N145" s="13"/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&amp;C&amp;"Arial,Normal"&amp;9&amp;G&amp;R&amp;P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N145"/>
  <sheetViews>
    <sheetView showGridLines="0" zoomScale="80" zoomScaleNormal="80" workbookViewId="0">
      <pane xSplit="4" ySplit="9" topLeftCell="E125" activePane="bottomRight" state="frozen"/>
      <selection activeCell="I145" sqref="I145"/>
      <selection pane="topRight" activeCell="I145" sqref="I145"/>
      <selection pane="bottomLeft" activeCell="I145" sqref="I145"/>
      <selection pane="bottomRight" activeCell="I145" sqref="I145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0" width="15.83203125" style="2" bestFit="1" customWidth="1"/>
    <col min="11" max="13" width="12.33203125" style="2" bestFit="1" customWidth="1"/>
    <col min="14" max="14" width="15" style="2" bestFit="1" customWidth="1"/>
    <col min="15" max="16384" width="12" style="2"/>
  </cols>
  <sheetData>
    <row r="1" spans="1:9" ht="18.75" customHeight="1" x14ac:dyDescent="0.2"/>
    <row r="2" spans="1:9" ht="44.25" customHeight="1" x14ac:dyDescent="0.2">
      <c r="D2" s="19"/>
      <c r="E2" s="19"/>
      <c r="F2" s="19"/>
      <c r="G2" s="19"/>
      <c r="H2" s="19"/>
      <c r="I2" s="19"/>
    </row>
    <row r="3" spans="1:9" ht="11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17.25" customHeight="1" x14ac:dyDescent="0.3">
      <c r="D5" s="4" t="s">
        <v>143</v>
      </c>
      <c r="E5" s="3"/>
      <c r="F5" s="3"/>
      <c r="G5" s="3"/>
      <c r="H5" s="3"/>
      <c r="I5" s="3"/>
    </row>
    <row r="6" spans="1:9" ht="17.25" customHeight="1" x14ac:dyDescent="0.3">
      <c r="D6" s="4" t="s">
        <v>158</v>
      </c>
      <c r="E6" s="3"/>
      <c r="F6" s="3"/>
      <c r="G6" s="3"/>
      <c r="H6" s="3"/>
      <c r="I6" s="3"/>
    </row>
    <row r="7" spans="1:9" ht="12.75" customHeight="1" x14ac:dyDescent="0.25">
      <c r="D7" s="5"/>
      <c r="E7" s="6"/>
      <c r="F7" s="6"/>
      <c r="G7" s="6"/>
      <c r="H7" s="6"/>
      <c r="I7" s="7" t="s">
        <v>0</v>
      </c>
    </row>
    <row r="8" spans="1:9" ht="18.75" customHeight="1" x14ac:dyDescent="0.2">
      <c r="D8" s="21" t="s">
        <v>1</v>
      </c>
      <c r="E8" s="23" t="s">
        <v>159</v>
      </c>
      <c r="F8" s="24"/>
      <c r="G8" s="24"/>
      <c r="H8" s="24"/>
      <c r="I8" s="25"/>
    </row>
    <row r="9" spans="1:9" ht="60" customHeight="1" x14ac:dyDescent="0.2">
      <c r="A9" s="8"/>
      <c r="B9" s="8"/>
      <c r="C9" s="8"/>
      <c r="D9" s="22"/>
      <c r="E9" s="12" t="s">
        <v>2</v>
      </c>
      <c r="F9" s="12" t="s">
        <v>3</v>
      </c>
      <c r="G9" s="12" t="s">
        <v>4</v>
      </c>
      <c r="H9" s="12" t="s">
        <v>5</v>
      </c>
      <c r="I9" s="12" t="s">
        <v>142</v>
      </c>
    </row>
    <row r="10" spans="1:9" ht="15.75" x14ac:dyDescent="0.25">
      <c r="A10" s="9"/>
      <c r="B10" s="9"/>
      <c r="C10" s="10"/>
      <c r="D10" s="14" t="s">
        <v>6</v>
      </c>
      <c r="E10" s="16">
        <v>22039.26</v>
      </c>
      <c r="F10" s="16">
        <v>510393.41577888303</v>
      </c>
      <c r="G10" s="16">
        <v>60543.21</v>
      </c>
      <c r="H10" s="16">
        <v>0</v>
      </c>
      <c r="I10" s="15">
        <f t="shared" ref="I10:I73" si="0">SUM(E10:H10)</f>
        <v>592975.88577888301</v>
      </c>
    </row>
    <row r="11" spans="1:9" ht="15.75" x14ac:dyDescent="0.25">
      <c r="A11" s="9"/>
      <c r="B11" s="9"/>
      <c r="C11" s="10"/>
      <c r="D11" s="14" t="s">
        <v>7</v>
      </c>
      <c r="E11" s="16">
        <v>141837.69</v>
      </c>
      <c r="F11" s="16">
        <v>286471.38631197001</v>
      </c>
      <c r="G11" s="16">
        <v>58037.04</v>
      </c>
      <c r="H11" s="16">
        <v>0</v>
      </c>
      <c r="I11" s="15">
        <f t="shared" si="0"/>
        <v>486346.11631196999</v>
      </c>
    </row>
    <row r="12" spans="1:9" ht="15.75" x14ac:dyDescent="0.25">
      <c r="A12" s="9"/>
      <c r="B12" s="9"/>
      <c r="C12" s="10"/>
      <c r="D12" s="14" t="s">
        <v>8</v>
      </c>
      <c r="E12" s="16">
        <v>103606.06000000003</v>
      </c>
      <c r="F12" s="16">
        <v>103854.423820497</v>
      </c>
      <c r="G12" s="16">
        <v>25475.010000000002</v>
      </c>
      <c r="H12" s="16">
        <v>0</v>
      </c>
      <c r="I12" s="15">
        <f t="shared" si="0"/>
        <v>232935.49382049704</v>
      </c>
    </row>
    <row r="13" spans="1:9" ht="15.75" x14ac:dyDescent="0.25">
      <c r="A13" s="9"/>
      <c r="B13" s="9"/>
      <c r="C13" s="10"/>
      <c r="D13" s="14" t="s">
        <v>9</v>
      </c>
      <c r="E13" s="16">
        <v>24196.78</v>
      </c>
      <c r="F13" s="16">
        <v>2746.5983462550003</v>
      </c>
      <c r="G13" s="16">
        <v>434351.58000000007</v>
      </c>
      <c r="H13" s="16">
        <v>0</v>
      </c>
      <c r="I13" s="15">
        <f t="shared" si="0"/>
        <v>461294.95834625507</v>
      </c>
    </row>
    <row r="14" spans="1:9" ht="15.75" x14ac:dyDescent="0.25">
      <c r="A14" s="9"/>
      <c r="B14" s="9"/>
      <c r="C14" s="10"/>
      <c r="D14" s="14" t="s">
        <v>10</v>
      </c>
      <c r="E14" s="16">
        <v>413221.83000000007</v>
      </c>
      <c r="F14" s="16">
        <v>115394.852065062</v>
      </c>
      <c r="G14" s="16">
        <v>59311.08</v>
      </c>
      <c r="H14" s="16">
        <v>0</v>
      </c>
      <c r="I14" s="15">
        <f t="shared" si="0"/>
        <v>587927.76206506207</v>
      </c>
    </row>
    <row r="15" spans="1:9" ht="15.75" x14ac:dyDescent="0.25">
      <c r="A15" s="9"/>
      <c r="B15" s="9"/>
      <c r="C15" s="10"/>
      <c r="D15" s="14" t="s">
        <v>11</v>
      </c>
      <c r="E15" s="16">
        <v>516.6</v>
      </c>
      <c r="F15" s="16">
        <v>641.26587998400009</v>
      </c>
      <c r="G15" s="16">
        <v>473296.36999999994</v>
      </c>
      <c r="H15" s="16">
        <v>0</v>
      </c>
      <c r="I15" s="15">
        <f t="shared" si="0"/>
        <v>474454.23587998393</v>
      </c>
    </row>
    <row r="16" spans="1:9" ht="15.75" x14ac:dyDescent="0.25">
      <c r="A16" s="9"/>
      <c r="B16" s="9"/>
      <c r="C16" s="10"/>
      <c r="D16" s="14" t="s">
        <v>12</v>
      </c>
      <c r="E16" s="16">
        <v>118972.55</v>
      </c>
      <c r="F16" s="16">
        <v>550232.05857288907</v>
      </c>
      <c r="G16" s="16">
        <v>138299.96</v>
      </c>
      <c r="H16" s="16">
        <v>0</v>
      </c>
      <c r="I16" s="15">
        <f t="shared" si="0"/>
        <v>807504.56857288908</v>
      </c>
    </row>
    <row r="17" spans="1:9" ht="15.75" x14ac:dyDescent="0.25">
      <c r="A17" s="9"/>
      <c r="B17" s="9"/>
      <c r="C17" s="10"/>
      <c r="D17" s="14" t="s">
        <v>13</v>
      </c>
      <c r="E17" s="16">
        <v>291700.67999999993</v>
      </c>
      <c r="F17" s="16">
        <v>505539.12737120991</v>
      </c>
      <c r="G17" s="16">
        <v>193637.73</v>
      </c>
      <c r="H17" s="16">
        <v>0</v>
      </c>
      <c r="I17" s="15">
        <f t="shared" si="0"/>
        <v>990877.53737120982</v>
      </c>
    </row>
    <row r="18" spans="1:9" ht="15.75" x14ac:dyDescent="0.25">
      <c r="A18" s="9"/>
      <c r="B18" s="9"/>
      <c r="C18" s="10"/>
      <c r="D18" s="14" t="s">
        <v>14</v>
      </c>
      <c r="E18" s="16">
        <v>15624.61</v>
      </c>
      <c r="F18" s="16">
        <v>41213.120764706997</v>
      </c>
      <c r="G18" s="16">
        <v>856691.38</v>
      </c>
      <c r="H18" s="16">
        <v>0</v>
      </c>
      <c r="I18" s="15">
        <f t="shared" si="0"/>
        <v>913529.11076470697</v>
      </c>
    </row>
    <row r="19" spans="1:9" ht="15.75" x14ac:dyDescent="0.25">
      <c r="A19" s="9"/>
      <c r="B19" s="9"/>
      <c r="C19" s="10"/>
      <c r="D19" s="14" t="s">
        <v>15</v>
      </c>
      <c r="E19" s="16">
        <v>522351.82000000007</v>
      </c>
      <c r="F19" s="16">
        <v>393350.60470606794</v>
      </c>
      <c r="G19" s="16">
        <v>152087.07</v>
      </c>
      <c r="H19" s="16">
        <v>0</v>
      </c>
      <c r="I19" s="15">
        <f t="shared" si="0"/>
        <v>1067789.494706068</v>
      </c>
    </row>
    <row r="20" spans="1:9" ht="15.75" x14ac:dyDescent="0.25">
      <c r="A20" s="9"/>
      <c r="B20" s="9"/>
      <c r="C20" s="10"/>
      <c r="D20" s="14" t="s">
        <v>16</v>
      </c>
      <c r="E20" s="16">
        <v>205649.06999999998</v>
      </c>
      <c r="F20" s="16">
        <v>101291.717895708</v>
      </c>
      <c r="G20" s="16">
        <v>51757.729999999989</v>
      </c>
      <c r="H20" s="16">
        <v>0</v>
      </c>
      <c r="I20" s="15">
        <f t="shared" si="0"/>
        <v>358698.51789570798</v>
      </c>
    </row>
    <row r="21" spans="1:9" ht="15.75" x14ac:dyDescent="0.25">
      <c r="A21" s="9"/>
      <c r="B21" s="9"/>
      <c r="C21" s="10"/>
      <c r="D21" s="14" t="s">
        <v>17</v>
      </c>
      <c r="E21" s="16">
        <v>167431.26999999999</v>
      </c>
      <c r="F21" s="16">
        <v>470554.772984877</v>
      </c>
      <c r="G21" s="16">
        <v>71327.41</v>
      </c>
      <c r="H21" s="16">
        <v>0</v>
      </c>
      <c r="I21" s="15">
        <f t="shared" si="0"/>
        <v>709313.45298487705</v>
      </c>
    </row>
    <row r="22" spans="1:9" ht="15.75" x14ac:dyDescent="0.25">
      <c r="A22" s="9"/>
      <c r="B22" s="9"/>
      <c r="C22" s="10"/>
      <c r="D22" s="14" t="s">
        <v>18</v>
      </c>
      <c r="E22" s="16">
        <v>6052.91</v>
      </c>
      <c r="F22" s="16">
        <v>20148.008126262001</v>
      </c>
      <c r="G22" s="16">
        <v>318455.23</v>
      </c>
      <c r="H22" s="16">
        <v>0</v>
      </c>
      <c r="I22" s="15">
        <f t="shared" si="0"/>
        <v>344656.14812626201</v>
      </c>
    </row>
    <row r="23" spans="1:9" ht="15.75" x14ac:dyDescent="0.25">
      <c r="A23" s="9"/>
      <c r="B23" s="9"/>
      <c r="C23" s="10"/>
      <c r="D23" s="14" t="s">
        <v>19</v>
      </c>
      <c r="E23" s="16">
        <v>11897.53</v>
      </c>
      <c r="F23" s="16">
        <v>7508.9405431949999</v>
      </c>
      <c r="G23" s="16">
        <v>114842.14000000001</v>
      </c>
      <c r="H23" s="16">
        <v>0</v>
      </c>
      <c r="I23" s="15">
        <f t="shared" si="0"/>
        <v>134248.61054319501</v>
      </c>
    </row>
    <row r="24" spans="1:9" ht="15.75" x14ac:dyDescent="0.25">
      <c r="A24" s="9"/>
      <c r="B24" s="9"/>
      <c r="C24" s="10"/>
      <c r="D24" s="14" t="s">
        <v>20</v>
      </c>
      <c r="E24" s="16">
        <v>284682.17</v>
      </c>
      <c r="F24" s="16">
        <v>288579.076373388</v>
      </c>
      <c r="G24" s="16">
        <v>127785.26999999999</v>
      </c>
      <c r="H24" s="16">
        <v>0</v>
      </c>
      <c r="I24" s="15">
        <f t="shared" si="0"/>
        <v>701046.516373388</v>
      </c>
    </row>
    <row r="25" spans="1:9" ht="15.75" x14ac:dyDescent="0.25">
      <c r="A25" s="9"/>
      <c r="B25" s="9"/>
      <c r="C25" s="10"/>
      <c r="D25" s="14" t="s">
        <v>21</v>
      </c>
      <c r="E25" s="16">
        <v>167275.25</v>
      </c>
      <c r="F25" s="16">
        <v>214305.39886229998</v>
      </c>
      <c r="G25" s="16">
        <v>100458.62000000001</v>
      </c>
      <c r="H25" s="16">
        <v>0</v>
      </c>
      <c r="I25" s="15">
        <f t="shared" si="0"/>
        <v>482039.26886229997</v>
      </c>
    </row>
    <row r="26" spans="1:9" ht="15.75" x14ac:dyDescent="0.25">
      <c r="A26" s="9"/>
      <c r="B26" s="9"/>
      <c r="C26" s="10"/>
      <c r="D26" s="14" t="s">
        <v>22</v>
      </c>
      <c r="E26" s="16">
        <v>94164.970000000016</v>
      </c>
      <c r="F26" s="16">
        <v>122722.25778193799</v>
      </c>
      <c r="G26" s="16">
        <v>85316.059999999983</v>
      </c>
      <c r="H26" s="16">
        <v>0</v>
      </c>
      <c r="I26" s="15">
        <f t="shared" si="0"/>
        <v>302203.28778193798</v>
      </c>
    </row>
    <row r="27" spans="1:9" ht="15.75" x14ac:dyDescent="0.25">
      <c r="A27" s="9"/>
      <c r="B27" s="9"/>
      <c r="C27" s="10"/>
      <c r="D27" s="14" t="s">
        <v>23</v>
      </c>
      <c r="E27" s="16">
        <v>137216.53000000003</v>
      </c>
      <c r="F27" s="16">
        <v>17401.409780007001</v>
      </c>
      <c r="G27" s="16">
        <v>132964.50999999998</v>
      </c>
      <c r="H27" s="16">
        <v>0</v>
      </c>
      <c r="I27" s="15">
        <f t="shared" si="0"/>
        <v>287582.44978000701</v>
      </c>
    </row>
    <row r="28" spans="1:9" ht="15.75" x14ac:dyDescent="0.25">
      <c r="A28" s="9"/>
      <c r="B28" s="9"/>
      <c r="C28" s="10"/>
      <c r="D28" s="14" t="s">
        <v>24</v>
      </c>
      <c r="E28" s="16">
        <v>154218.68</v>
      </c>
      <c r="F28" s="16">
        <v>93231.100088114996</v>
      </c>
      <c r="G28" s="16">
        <v>78122.06</v>
      </c>
      <c r="H28" s="16">
        <v>0</v>
      </c>
      <c r="I28" s="15">
        <f t="shared" si="0"/>
        <v>325571.84008811496</v>
      </c>
    </row>
    <row r="29" spans="1:9" ht="15.75" x14ac:dyDescent="0.25">
      <c r="A29" s="9"/>
      <c r="B29" s="9"/>
      <c r="C29" s="10"/>
      <c r="D29" s="14" t="s">
        <v>25</v>
      </c>
      <c r="E29" s="16">
        <v>23020.829999999998</v>
      </c>
      <c r="F29" s="16">
        <v>55865.574603311994</v>
      </c>
      <c r="G29" s="16">
        <v>36512.539999999994</v>
      </c>
      <c r="H29" s="16">
        <v>0</v>
      </c>
      <c r="I29" s="15">
        <f t="shared" si="0"/>
        <v>115398.94460331199</v>
      </c>
    </row>
    <row r="30" spans="1:9" ht="15.75" x14ac:dyDescent="0.25">
      <c r="A30" s="9"/>
      <c r="B30" s="9"/>
      <c r="C30" s="10"/>
      <c r="D30" s="14" t="s">
        <v>26</v>
      </c>
      <c r="E30" s="16">
        <v>221539.26000000007</v>
      </c>
      <c r="F30" s="16">
        <v>301307.73257204099</v>
      </c>
      <c r="G30" s="16">
        <v>57520.29</v>
      </c>
      <c r="H30" s="16">
        <v>0</v>
      </c>
      <c r="I30" s="15">
        <f t="shared" si="0"/>
        <v>580367.28257204103</v>
      </c>
    </row>
    <row r="31" spans="1:9" ht="15.75" x14ac:dyDescent="0.25">
      <c r="A31" s="9"/>
      <c r="B31" s="9"/>
      <c r="C31" s="10"/>
      <c r="D31" s="14" t="s">
        <v>27</v>
      </c>
      <c r="E31" s="16">
        <v>183463.92</v>
      </c>
      <c r="F31" s="16">
        <v>312298.84114735498</v>
      </c>
      <c r="G31" s="16">
        <v>44569.33</v>
      </c>
      <c r="H31" s="16">
        <v>0</v>
      </c>
      <c r="I31" s="15">
        <f t="shared" si="0"/>
        <v>540332.09114735492</v>
      </c>
    </row>
    <row r="32" spans="1:9" ht="15.75" x14ac:dyDescent="0.25">
      <c r="A32" s="9"/>
      <c r="B32" s="9"/>
      <c r="C32" s="10"/>
      <c r="D32" s="14" t="s">
        <v>28</v>
      </c>
      <c r="E32" s="16">
        <v>50573.29</v>
      </c>
      <c r="F32" s="16">
        <v>105412.794212664</v>
      </c>
      <c r="G32" s="16">
        <v>30796</v>
      </c>
      <c r="H32" s="16">
        <v>0</v>
      </c>
      <c r="I32" s="15">
        <f t="shared" si="0"/>
        <v>186782.08421266399</v>
      </c>
    </row>
    <row r="33" spans="1:9" ht="15.75" x14ac:dyDescent="0.25">
      <c r="A33" s="9"/>
      <c r="B33" s="9"/>
      <c r="C33" s="10"/>
      <c r="D33" s="14" t="s">
        <v>29</v>
      </c>
      <c r="E33" s="16">
        <v>9163.369999999999</v>
      </c>
      <c r="F33" s="16">
        <v>159354.57117602398</v>
      </c>
      <c r="G33" s="16">
        <v>26447.74</v>
      </c>
      <c r="H33" s="16">
        <v>0</v>
      </c>
      <c r="I33" s="15">
        <f t="shared" si="0"/>
        <v>194965.68117602397</v>
      </c>
    </row>
    <row r="34" spans="1:9" ht="15.75" x14ac:dyDescent="0.25">
      <c r="A34" s="9"/>
      <c r="B34" s="9"/>
      <c r="C34" s="10"/>
      <c r="D34" s="14" t="s">
        <v>30</v>
      </c>
      <c r="E34" s="16">
        <v>263719.46000000002</v>
      </c>
      <c r="F34" s="16">
        <v>228684.371663853</v>
      </c>
      <c r="G34" s="16">
        <v>118349.04000000001</v>
      </c>
      <c r="H34" s="16">
        <v>0</v>
      </c>
      <c r="I34" s="15">
        <f t="shared" si="0"/>
        <v>610752.87166385306</v>
      </c>
    </row>
    <row r="35" spans="1:9" ht="15.75" x14ac:dyDescent="0.25">
      <c r="A35" s="9"/>
      <c r="B35" s="9"/>
      <c r="C35" s="10"/>
      <c r="D35" s="14" t="s">
        <v>31</v>
      </c>
      <c r="E35" s="16">
        <v>191059.66999999998</v>
      </c>
      <c r="F35" s="16">
        <v>309101.94212802302</v>
      </c>
      <c r="G35" s="16">
        <v>117001.46</v>
      </c>
      <c r="H35" s="16">
        <v>0</v>
      </c>
      <c r="I35" s="15">
        <f t="shared" si="0"/>
        <v>617163.07212802302</v>
      </c>
    </row>
    <row r="36" spans="1:9" ht="15.75" x14ac:dyDescent="0.25">
      <c r="A36" s="9"/>
      <c r="B36" s="9"/>
      <c r="C36" s="10"/>
      <c r="D36" s="14" t="s">
        <v>32</v>
      </c>
      <c r="E36" s="16">
        <v>97447.12</v>
      </c>
      <c r="F36" s="16">
        <v>208625.952153177</v>
      </c>
      <c r="G36" s="16">
        <v>221985.03000000003</v>
      </c>
      <c r="H36" s="16">
        <v>0</v>
      </c>
      <c r="I36" s="15">
        <f t="shared" si="0"/>
        <v>528058.10215317702</v>
      </c>
    </row>
    <row r="37" spans="1:9" ht="15.75" x14ac:dyDescent="0.25">
      <c r="A37" s="9"/>
      <c r="B37" s="9"/>
      <c r="C37" s="10"/>
      <c r="D37" s="14" t="s">
        <v>33</v>
      </c>
      <c r="E37" s="16">
        <v>82781.859999999986</v>
      </c>
      <c r="F37" s="16">
        <v>115394.852065062</v>
      </c>
      <c r="G37" s="16">
        <v>59986.36</v>
      </c>
      <c r="H37" s="16">
        <v>0</v>
      </c>
      <c r="I37" s="15">
        <f t="shared" si="0"/>
        <v>258163.07206506201</v>
      </c>
    </row>
    <row r="38" spans="1:9" ht="15.75" x14ac:dyDescent="0.25">
      <c r="A38" s="9"/>
      <c r="B38" s="9"/>
      <c r="C38" s="10"/>
      <c r="D38" s="14" t="s">
        <v>34</v>
      </c>
      <c r="E38" s="16">
        <v>29760.850000000006</v>
      </c>
      <c r="F38" s="16">
        <v>250753.81983492002</v>
      </c>
      <c r="G38" s="16">
        <v>89650.529999999984</v>
      </c>
      <c r="H38" s="16">
        <v>0</v>
      </c>
      <c r="I38" s="15">
        <f t="shared" si="0"/>
        <v>370165.19983492</v>
      </c>
    </row>
    <row r="39" spans="1:9" ht="15.75" x14ac:dyDescent="0.25">
      <c r="A39" s="9"/>
      <c r="B39" s="9"/>
      <c r="C39" s="10"/>
      <c r="D39" s="14" t="s">
        <v>35</v>
      </c>
      <c r="E39" s="16">
        <v>44178.89</v>
      </c>
      <c r="F39" s="16">
        <v>392617.39261535101</v>
      </c>
      <c r="G39" s="16">
        <v>108724.12999999999</v>
      </c>
      <c r="H39" s="16">
        <v>0</v>
      </c>
      <c r="I39" s="15">
        <f t="shared" si="0"/>
        <v>545520.41261535103</v>
      </c>
    </row>
    <row r="40" spans="1:9" ht="15.75" x14ac:dyDescent="0.25">
      <c r="A40" s="9"/>
      <c r="B40" s="9"/>
      <c r="C40" s="10"/>
      <c r="D40" s="14" t="s">
        <v>36</v>
      </c>
      <c r="E40" s="16">
        <v>618.33999999999992</v>
      </c>
      <c r="F40" s="16">
        <v>20605.38158478</v>
      </c>
      <c r="G40" s="16">
        <v>75621.89</v>
      </c>
      <c r="H40" s="16">
        <v>0</v>
      </c>
      <c r="I40" s="15">
        <f t="shared" si="0"/>
        <v>96845.611584779996</v>
      </c>
    </row>
    <row r="41" spans="1:9" ht="15.75" x14ac:dyDescent="0.25">
      <c r="A41" s="9"/>
      <c r="B41" s="9"/>
      <c r="C41" s="10"/>
      <c r="D41" s="14" t="s">
        <v>37</v>
      </c>
      <c r="E41" s="16">
        <v>168219.66</v>
      </c>
      <c r="F41" s="16">
        <v>344352.70476596698</v>
      </c>
      <c r="G41" s="16">
        <v>184928.89</v>
      </c>
      <c r="H41" s="16">
        <v>0</v>
      </c>
      <c r="I41" s="15">
        <f t="shared" si="0"/>
        <v>697501.25476596702</v>
      </c>
    </row>
    <row r="42" spans="1:9" ht="15.75" x14ac:dyDescent="0.25">
      <c r="A42" s="9"/>
      <c r="B42" s="9"/>
      <c r="C42" s="10"/>
      <c r="D42" s="14" t="s">
        <v>38</v>
      </c>
      <c r="E42" s="16">
        <v>320648.01999999996</v>
      </c>
      <c r="F42" s="16">
        <v>355343.81334128103</v>
      </c>
      <c r="G42" s="16">
        <v>58740.08</v>
      </c>
      <c r="H42" s="16">
        <v>0</v>
      </c>
      <c r="I42" s="15">
        <f t="shared" si="0"/>
        <v>734731.91334128089</v>
      </c>
    </row>
    <row r="43" spans="1:9" ht="15.75" x14ac:dyDescent="0.25">
      <c r="A43" s="9"/>
      <c r="B43" s="9"/>
      <c r="C43" s="10"/>
      <c r="D43" s="14" t="s">
        <v>39</v>
      </c>
      <c r="E43" s="16">
        <v>22783.059999999998</v>
      </c>
      <c r="F43" s="16">
        <v>135634.806402057</v>
      </c>
      <c r="G43" s="16">
        <v>67549.87999999999</v>
      </c>
      <c r="H43" s="16">
        <v>0</v>
      </c>
      <c r="I43" s="15">
        <f t="shared" si="0"/>
        <v>225967.746402057</v>
      </c>
    </row>
    <row r="44" spans="1:9" ht="15.75" x14ac:dyDescent="0.25">
      <c r="A44" s="9"/>
      <c r="B44" s="9"/>
      <c r="C44" s="10"/>
      <c r="D44" s="14" t="s">
        <v>40</v>
      </c>
      <c r="E44" s="16">
        <v>296.33000000000004</v>
      </c>
      <c r="F44" s="16">
        <v>10439.431310915999</v>
      </c>
      <c r="G44" s="16">
        <v>84022.17</v>
      </c>
      <c r="H44" s="16">
        <v>0</v>
      </c>
      <c r="I44" s="15">
        <f t="shared" si="0"/>
        <v>94757.931310915999</v>
      </c>
    </row>
    <row r="45" spans="1:9" ht="15.75" x14ac:dyDescent="0.25">
      <c r="A45" s="9"/>
      <c r="B45" s="9"/>
      <c r="C45" s="10"/>
      <c r="D45" s="14" t="s">
        <v>41</v>
      </c>
      <c r="E45" s="16">
        <v>82587.959999999992</v>
      </c>
      <c r="F45" s="16">
        <v>3022.4369784539995</v>
      </c>
      <c r="G45" s="16">
        <v>256470.99</v>
      </c>
      <c r="H45" s="16">
        <v>0</v>
      </c>
      <c r="I45" s="15">
        <f t="shared" si="0"/>
        <v>342081.38697845396</v>
      </c>
    </row>
    <row r="46" spans="1:9" ht="15.75" x14ac:dyDescent="0.25">
      <c r="A46" s="9"/>
      <c r="B46" s="9"/>
      <c r="C46" s="10"/>
      <c r="D46" s="14" t="s">
        <v>42</v>
      </c>
      <c r="E46" s="16">
        <v>3012.25</v>
      </c>
      <c r="F46" s="16">
        <v>7968.6715968599983</v>
      </c>
      <c r="G46" s="16">
        <v>253652.4</v>
      </c>
      <c r="H46" s="16">
        <v>0</v>
      </c>
      <c r="I46" s="15">
        <f t="shared" si="0"/>
        <v>264633.32159686001</v>
      </c>
    </row>
    <row r="47" spans="1:9" ht="15.75" x14ac:dyDescent="0.25">
      <c r="A47" s="9"/>
      <c r="B47" s="9"/>
      <c r="C47" s="10"/>
      <c r="D47" s="14" t="s">
        <v>43</v>
      </c>
      <c r="E47" s="16">
        <v>66472.5</v>
      </c>
      <c r="F47" s="16">
        <v>63926.192410905001</v>
      </c>
      <c r="G47" s="16">
        <v>50986.380000000005</v>
      </c>
      <c r="H47" s="16">
        <v>0</v>
      </c>
      <c r="I47" s="15">
        <f t="shared" si="0"/>
        <v>181385.07241090501</v>
      </c>
    </row>
    <row r="48" spans="1:9" ht="15.75" x14ac:dyDescent="0.25">
      <c r="A48" s="9"/>
      <c r="B48" s="9"/>
      <c r="C48" s="10"/>
      <c r="D48" s="14" t="s">
        <v>44</v>
      </c>
      <c r="E48" s="16">
        <v>39529.71</v>
      </c>
      <c r="F48" s="16">
        <v>7968.6715968599983</v>
      </c>
      <c r="G48" s="16">
        <v>148024.24000000002</v>
      </c>
      <c r="H48" s="16">
        <v>0</v>
      </c>
      <c r="I48" s="15">
        <f t="shared" si="0"/>
        <v>195522.62159686</v>
      </c>
    </row>
    <row r="49" spans="1:9" ht="15.75" x14ac:dyDescent="0.25">
      <c r="A49" s="9"/>
      <c r="B49" s="9"/>
      <c r="C49" s="10"/>
      <c r="D49" s="14" t="s">
        <v>45</v>
      </c>
      <c r="E49" s="16">
        <v>54362.390000000007</v>
      </c>
      <c r="F49" s="16">
        <v>11997.801703082998</v>
      </c>
      <c r="G49" s="16">
        <v>273399.09000000003</v>
      </c>
      <c r="H49" s="16">
        <v>0</v>
      </c>
      <c r="I49" s="15">
        <f t="shared" si="0"/>
        <v>339759.28170308302</v>
      </c>
    </row>
    <row r="50" spans="1:9" ht="15.75" x14ac:dyDescent="0.25">
      <c r="A50" s="9"/>
      <c r="B50" s="9"/>
      <c r="C50" s="10"/>
      <c r="D50" s="14" t="s">
        <v>46</v>
      </c>
      <c r="E50" s="16">
        <v>170326.7</v>
      </c>
      <c r="F50" s="16">
        <v>115948.88692460701</v>
      </c>
      <c r="G50" s="16">
        <v>17603.29</v>
      </c>
      <c r="H50" s="16">
        <v>0</v>
      </c>
      <c r="I50" s="15">
        <f t="shared" si="0"/>
        <v>303878.87692460703</v>
      </c>
    </row>
    <row r="51" spans="1:9" ht="15.75" x14ac:dyDescent="0.25">
      <c r="A51" s="9"/>
      <c r="B51" s="9"/>
      <c r="C51" s="10"/>
      <c r="D51" s="14" t="s">
        <v>47</v>
      </c>
      <c r="E51" s="16">
        <v>120063.35999999999</v>
      </c>
      <c r="F51" s="16">
        <v>210825.58842532799</v>
      </c>
      <c r="G51" s="16">
        <v>83922.91</v>
      </c>
      <c r="H51" s="16">
        <v>0</v>
      </c>
      <c r="I51" s="15">
        <f t="shared" si="0"/>
        <v>414811.85842532804</v>
      </c>
    </row>
    <row r="52" spans="1:9" ht="15.75" x14ac:dyDescent="0.25">
      <c r="A52" s="9"/>
      <c r="B52" s="9"/>
      <c r="C52" s="10"/>
      <c r="D52" s="14" t="s">
        <v>48</v>
      </c>
      <c r="E52" s="16">
        <v>164028.20000000001</v>
      </c>
      <c r="F52" s="16">
        <v>212473.54743308097</v>
      </c>
      <c r="G52" s="16">
        <v>51681.599999999999</v>
      </c>
      <c r="H52" s="16">
        <v>0</v>
      </c>
      <c r="I52" s="15">
        <f t="shared" si="0"/>
        <v>428183.34743308095</v>
      </c>
    </row>
    <row r="53" spans="1:9" ht="15.75" x14ac:dyDescent="0.25">
      <c r="A53" s="9"/>
      <c r="B53" s="9"/>
      <c r="C53" s="10"/>
      <c r="D53" s="14" t="s">
        <v>49</v>
      </c>
      <c r="E53" s="16">
        <v>76082.92</v>
      </c>
      <c r="F53" s="16">
        <v>145616.86425445499</v>
      </c>
      <c r="G53" s="16">
        <v>102649.50999999998</v>
      </c>
      <c r="H53" s="16">
        <v>0</v>
      </c>
      <c r="I53" s="15">
        <f t="shared" si="0"/>
        <v>324349.29425445502</v>
      </c>
    </row>
    <row r="54" spans="1:9" ht="15.75" x14ac:dyDescent="0.25">
      <c r="A54" s="9"/>
      <c r="B54" s="9"/>
      <c r="C54" s="10"/>
      <c r="D54" s="14" t="s">
        <v>50</v>
      </c>
      <c r="E54" s="16">
        <v>162202.30000000002</v>
      </c>
      <c r="F54" s="16">
        <v>133711.00876210502</v>
      </c>
      <c r="G54" s="16">
        <v>52725.95</v>
      </c>
      <c r="H54" s="16">
        <v>0</v>
      </c>
      <c r="I54" s="15">
        <f t="shared" si="0"/>
        <v>348639.25876210508</v>
      </c>
    </row>
    <row r="55" spans="1:9" ht="15.75" x14ac:dyDescent="0.25">
      <c r="A55" s="9"/>
      <c r="B55" s="9"/>
      <c r="C55" s="10"/>
      <c r="D55" s="14" t="s">
        <v>51</v>
      </c>
      <c r="E55" s="16">
        <v>26567.470000000005</v>
      </c>
      <c r="F55" s="16">
        <v>262843.56774873601</v>
      </c>
      <c r="G55" s="16">
        <v>15513.319999999998</v>
      </c>
      <c r="H55" s="16">
        <v>0</v>
      </c>
      <c r="I55" s="15">
        <f t="shared" si="0"/>
        <v>304924.35774873605</v>
      </c>
    </row>
    <row r="56" spans="1:9" ht="15.75" x14ac:dyDescent="0.25">
      <c r="A56" s="9"/>
      <c r="B56" s="9"/>
      <c r="C56" s="10"/>
      <c r="D56" s="14" t="s">
        <v>52</v>
      </c>
      <c r="E56" s="16">
        <v>179688.59000000003</v>
      </c>
      <c r="F56" s="16">
        <v>304811.118960483</v>
      </c>
      <c r="G56" s="16">
        <v>60911.409999999989</v>
      </c>
      <c r="H56" s="16">
        <v>0</v>
      </c>
      <c r="I56" s="15">
        <f t="shared" si="0"/>
        <v>545411.118960483</v>
      </c>
    </row>
    <row r="57" spans="1:9" ht="15.75" x14ac:dyDescent="0.25">
      <c r="A57" s="9"/>
      <c r="B57" s="9"/>
      <c r="C57" s="10"/>
      <c r="D57" s="14" t="s">
        <v>53</v>
      </c>
      <c r="E57" s="16">
        <v>24956.850000000002</v>
      </c>
      <c r="F57" s="16">
        <v>100742.39822645699</v>
      </c>
      <c r="G57" s="16">
        <v>27550.63</v>
      </c>
      <c r="H57" s="16">
        <v>0</v>
      </c>
      <c r="I57" s="15">
        <f t="shared" si="0"/>
        <v>153249.87822645699</v>
      </c>
    </row>
    <row r="58" spans="1:9" ht="15.75" x14ac:dyDescent="0.25">
      <c r="A58" s="9"/>
      <c r="B58" s="9"/>
      <c r="C58" s="10"/>
      <c r="D58" s="14" t="s">
        <v>54</v>
      </c>
      <c r="E58" s="16">
        <v>11954.29</v>
      </c>
      <c r="F58" s="16">
        <v>108435.231191118</v>
      </c>
      <c r="G58" s="16">
        <v>6816.6600000000017</v>
      </c>
      <c r="H58" s="16">
        <v>0</v>
      </c>
      <c r="I58" s="15">
        <f t="shared" si="0"/>
        <v>127206.181191118</v>
      </c>
    </row>
    <row r="59" spans="1:9" ht="15.75" x14ac:dyDescent="0.25">
      <c r="A59" s="9"/>
      <c r="B59" s="9"/>
      <c r="C59" s="10"/>
      <c r="D59" s="14" t="s">
        <v>55</v>
      </c>
      <c r="E59" s="16">
        <v>121499.76000000001</v>
      </c>
      <c r="F59" s="16">
        <v>183166.28216072399</v>
      </c>
      <c r="G59" s="16">
        <v>43839.07</v>
      </c>
      <c r="H59" s="16">
        <v>0</v>
      </c>
      <c r="I59" s="15">
        <f t="shared" si="0"/>
        <v>348505.11216072401</v>
      </c>
    </row>
    <row r="60" spans="1:9" ht="15.75" x14ac:dyDescent="0.25">
      <c r="A60" s="9"/>
      <c r="B60" s="9"/>
      <c r="C60" s="10"/>
      <c r="D60" s="14" t="s">
        <v>56</v>
      </c>
      <c r="E60" s="16">
        <v>21938.329999999998</v>
      </c>
      <c r="F60" s="16">
        <v>110816.402289588</v>
      </c>
      <c r="G60" s="16">
        <v>24750.719999999998</v>
      </c>
      <c r="H60" s="16">
        <v>0</v>
      </c>
      <c r="I60" s="15">
        <f t="shared" si="0"/>
        <v>157505.45228958799</v>
      </c>
    </row>
    <row r="61" spans="1:9" ht="15.75" x14ac:dyDescent="0.25">
      <c r="A61" s="9"/>
      <c r="B61" s="9"/>
      <c r="C61" s="10"/>
      <c r="D61" s="14" t="s">
        <v>57</v>
      </c>
      <c r="E61" s="16">
        <v>120370.86</v>
      </c>
      <c r="F61" s="16">
        <v>160271.67568820697</v>
      </c>
      <c r="G61" s="16">
        <v>36787.300000000003</v>
      </c>
      <c r="H61" s="16">
        <v>0</v>
      </c>
      <c r="I61" s="15">
        <f t="shared" si="0"/>
        <v>317429.83568820695</v>
      </c>
    </row>
    <row r="62" spans="1:9" ht="15.75" x14ac:dyDescent="0.25">
      <c r="A62" s="9"/>
      <c r="B62" s="9"/>
      <c r="C62" s="10"/>
      <c r="D62" s="14" t="s">
        <v>58</v>
      </c>
      <c r="E62" s="16">
        <v>270874.92</v>
      </c>
      <c r="F62" s="16">
        <v>207435.36660394198</v>
      </c>
      <c r="G62" s="16">
        <v>1767389.62</v>
      </c>
      <c r="H62" s="16">
        <v>0</v>
      </c>
      <c r="I62" s="15">
        <f t="shared" si="0"/>
        <v>2245699.9066039422</v>
      </c>
    </row>
    <row r="63" spans="1:9" ht="15.75" x14ac:dyDescent="0.25">
      <c r="A63" s="9"/>
      <c r="B63" s="9"/>
      <c r="C63" s="10"/>
      <c r="D63" s="14" t="s">
        <v>59</v>
      </c>
      <c r="E63" s="16">
        <v>24330.840000000004</v>
      </c>
      <c r="F63" s="16">
        <v>22896.964067663997</v>
      </c>
      <c r="G63" s="16">
        <v>75180.5</v>
      </c>
      <c r="H63" s="16">
        <v>0</v>
      </c>
      <c r="I63" s="15">
        <f t="shared" si="0"/>
        <v>122408.30406766399</v>
      </c>
    </row>
    <row r="64" spans="1:9" ht="15.75" x14ac:dyDescent="0.25">
      <c r="A64" s="9"/>
      <c r="B64" s="9"/>
      <c r="C64" s="10"/>
      <c r="D64" s="14" t="s">
        <v>60</v>
      </c>
      <c r="E64" s="16">
        <v>0</v>
      </c>
      <c r="F64" s="16">
        <v>0</v>
      </c>
      <c r="G64" s="16">
        <v>680565.5</v>
      </c>
      <c r="H64" s="16">
        <v>0</v>
      </c>
      <c r="I64" s="15">
        <f t="shared" si="0"/>
        <v>680565.5</v>
      </c>
    </row>
    <row r="65" spans="1:9" ht="15.75" x14ac:dyDescent="0.25">
      <c r="A65" s="9"/>
      <c r="B65" s="9"/>
      <c r="C65" s="10"/>
      <c r="D65" s="14" t="s">
        <v>61</v>
      </c>
      <c r="E65" s="16">
        <v>189092.35000000003</v>
      </c>
      <c r="F65" s="16">
        <v>271085.72038264794</v>
      </c>
      <c r="G65" s="16">
        <v>43763.75</v>
      </c>
      <c r="H65" s="16">
        <v>0</v>
      </c>
      <c r="I65" s="15">
        <f t="shared" si="0"/>
        <v>503941.82038264797</v>
      </c>
    </row>
    <row r="66" spans="1:9" ht="15.75" x14ac:dyDescent="0.25">
      <c r="A66" s="9"/>
      <c r="B66" s="9"/>
      <c r="C66" s="10"/>
      <c r="D66" s="14" t="s">
        <v>62</v>
      </c>
      <c r="E66" s="16">
        <v>1140661.32</v>
      </c>
      <c r="F66" s="16">
        <v>538967.46896052302</v>
      </c>
      <c r="G66" s="16">
        <v>106363.60999999999</v>
      </c>
      <c r="H66" s="16">
        <v>0</v>
      </c>
      <c r="I66" s="15">
        <f t="shared" si="0"/>
        <v>1785992.3989605228</v>
      </c>
    </row>
    <row r="67" spans="1:9" ht="15.75" x14ac:dyDescent="0.25">
      <c r="A67" s="9"/>
      <c r="B67" s="9"/>
      <c r="C67" s="10"/>
      <c r="D67" s="14" t="s">
        <v>63</v>
      </c>
      <c r="E67" s="16">
        <v>60046.899999999987</v>
      </c>
      <c r="F67" s="16">
        <v>249105.86082716699</v>
      </c>
      <c r="G67" s="16">
        <v>64145.16</v>
      </c>
      <c r="H67" s="16">
        <v>0</v>
      </c>
      <c r="I67" s="15">
        <f t="shared" si="0"/>
        <v>373297.92082716699</v>
      </c>
    </row>
    <row r="68" spans="1:9" ht="15.75" x14ac:dyDescent="0.25">
      <c r="A68" s="9"/>
      <c r="B68" s="9"/>
      <c r="C68" s="10"/>
      <c r="D68" s="14" t="s">
        <v>64</v>
      </c>
      <c r="E68" s="16">
        <v>281844.06</v>
      </c>
      <c r="F68" s="16">
        <v>105320.84800193101</v>
      </c>
      <c r="G68" s="16">
        <v>33340.130000000005</v>
      </c>
      <c r="H68" s="16">
        <v>0</v>
      </c>
      <c r="I68" s="15">
        <f t="shared" si="0"/>
        <v>420505.03800193104</v>
      </c>
    </row>
    <row r="69" spans="1:9" ht="15.75" x14ac:dyDescent="0.25">
      <c r="A69" s="9"/>
      <c r="B69" s="9"/>
      <c r="C69" s="10"/>
      <c r="D69" s="14" t="s">
        <v>65</v>
      </c>
      <c r="E69" s="16">
        <v>0</v>
      </c>
      <c r="F69" s="16">
        <v>0</v>
      </c>
      <c r="G69" s="16">
        <v>210152.69999999998</v>
      </c>
      <c r="H69" s="16">
        <v>0</v>
      </c>
      <c r="I69" s="15">
        <f t="shared" si="0"/>
        <v>210152.69999999998</v>
      </c>
    </row>
    <row r="70" spans="1:9" ht="15.75" x14ac:dyDescent="0.25">
      <c r="A70" s="9"/>
      <c r="B70" s="9"/>
      <c r="C70" s="10"/>
      <c r="D70" s="14" t="s">
        <v>66</v>
      </c>
      <c r="E70" s="16">
        <v>0</v>
      </c>
      <c r="F70" s="16">
        <v>0</v>
      </c>
      <c r="G70" s="16">
        <v>228666.74</v>
      </c>
      <c r="H70" s="16">
        <v>0</v>
      </c>
      <c r="I70" s="15">
        <f t="shared" si="0"/>
        <v>228666.74</v>
      </c>
    </row>
    <row r="71" spans="1:9" ht="15.75" x14ac:dyDescent="0.25">
      <c r="A71" s="9"/>
      <c r="B71" s="9"/>
      <c r="C71" s="10"/>
      <c r="D71" s="14" t="s">
        <v>67</v>
      </c>
      <c r="E71" s="16">
        <v>3250.99</v>
      </c>
      <c r="F71" s="16">
        <v>2746.5983462550003</v>
      </c>
      <c r="G71" s="16">
        <v>161011.75</v>
      </c>
      <c r="H71" s="16">
        <v>0</v>
      </c>
      <c r="I71" s="15">
        <f t="shared" si="0"/>
        <v>167009.33834625501</v>
      </c>
    </row>
    <row r="72" spans="1:9" ht="15.75" x14ac:dyDescent="0.25">
      <c r="A72" s="9"/>
      <c r="B72" s="9"/>
      <c r="C72" s="10"/>
      <c r="D72" s="14" t="s">
        <v>68</v>
      </c>
      <c r="E72" s="16">
        <v>404180.73</v>
      </c>
      <c r="F72" s="16">
        <v>171076.53424690798</v>
      </c>
      <c r="G72" s="16">
        <v>296878.48000000004</v>
      </c>
      <c r="H72" s="16">
        <v>0</v>
      </c>
      <c r="I72" s="15">
        <f t="shared" si="0"/>
        <v>872135.744246908</v>
      </c>
    </row>
    <row r="73" spans="1:9" ht="15.75" x14ac:dyDescent="0.25">
      <c r="A73" s="9"/>
      <c r="B73" s="9"/>
      <c r="C73" s="10"/>
      <c r="D73" s="14" t="s">
        <v>69</v>
      </c>
      <c r="E73" s="16">
        <v>811.49</v>
      </c>
      <c r="F73" s="16">
        <v>0</v>
      </c>
      <c r="G73" s="16">
        <v>158773.82999999999</v>
      </c>
      <c r="H73" s="16">
        <v>0</v>
      </c>
      <c r="I73" s="15">
        <f t="shared" si="0"/>
        <v>159585.31999999998</v>
      </c>
    </row>
    <row r="74" spans="1:9" ht="15.75" x14ac:dyDescent="0.25">
      <c r="A74" s="9"/>
      <c r="B74" s="9"/>
      <c r="C74" s="10"/>
      <c r="D74" s="14" t="s">
        <v>70</v>
      </c>
      <c r="E74" s="16">
        <v>17755.71</v>
      </c>
      <c r="F74" s="16">
        <v>14466.203821991998</v>
      </c>
      <c r="G74" s="16">
        <v>1206232.4099999999</v>
      </c>
      <c r="H74" s="16">
        <v>0</v>
      </c>
      <c r="I74" s="15">
        <f t="shared" ref="I74:I137" si="1">SUM(E74:H74)</f>
        <v>1238454.3238219919</v>
      </c>
    </row>
    <row r="75" spans="1:9" ht="15.75" x14ac:dyDescent="0.25">
      <c r="A75" s="9"/>
      <c r="B75" s="9"/>
      <c r="C75" s="10"/>
      <c r="D75" s="14" t="s">
        <v>71</v>
      </c>
      <c r="E75" s="16">
        <v>103711.61000000002</v>
      </c>
      <c r="F75" s="16">
        <v>56231.001851096997</v>
      </c>
      <c r="G75" s="16">
        <v>2255353.17</v>
      </c>
      <c r="H75" s="16">
        <v>0</v>
      </c>
      <c r="I75" s="15">
        <f t="shared" si="1"/>
        <v>2415295.781851097</v>
      </c>
    </row>
    <row r="76" spans="1:9" ht="15.75" x14ac:dyDescent="0.25">
      <c r="A76" s="9"/>
      <c r="B76" s="9"/>
      <c r="C76" s="10"/>
      <c r="D76" s="14" t="s">
        <v>72</v>
      </c>
      <c r="E76" s="16">
        <v>0</v>
      </c>
      <c r="F76" s="16">
        <v>0</v>
      </c>
      <c r="G76" s="16">
        <v>567583.51</v>
      </c>
      <c r="H76" s="16">
        <v>0</v>
      </c>
      <c r="I76" s="15">
        <f t="shared" si="1"/>
        <v>567583.51</v>
      </c>
    </row>
    <row r="77" spans="1:9" ht="15.75" x14ac:dyDescent="0.25">
      <c r="A77" s="9"/>
      <c r="B77" s="9"/>
      <c r="C77" s="10"/>
      <c r="D77" s="14" t="s">
        <v>73</v>
      </c>
      <c r="E77" s="16">
        <v>51435.409999999996</v>
      </c>
      <c r="F77" s="16">
        <v>278870.49955804198</v>
      </c>
      <c r="G77" s="16">
        <v>53158.930000000008</v>
      </c>
      <c r="H77" s="16">
        <v>0</v>
      </c>
      <c r="I77" s="15">
        <f t="shared" si="1"/>
        <v>383464.83955804195</v>
      </c>
    </row>
    <row r="78" spans="1:9" ht="15.75" x14ac:dyDescent="0.25">
      <c r="A78" s="9"/>
      <c r="B78" s="9"/>
      <c r="C78" s="10"/>
      <c r="D78" s="14" t="s">
        <v>74</v>
      </c>
      <c r="E78" s="16">
        <v>149311.41999999995</v>
      </c>
      <c r="F78" s="16">
        <v>282991.575874998</v>
      </c>
      <c r="G78" s="16">
        <v>64140.630000000005</v>
      </c>
      <c r="H78" s="16">
        <v>0</v>
      </c>
      <c r="I78" s="15">
        <f t="shared" si="1"/>
        <v>496443.62587499793</v>
      </c>
    </row>
    <row r="79" spans="1:9" ht="15.75" x14ac:dyDescent="0.25">
      <c r="A79" s="9"/>
      <c r="B79" s="9"/>
      <c r="C79" s="10"/>
      <c r="D79" s="14" t="s">
        <v>75</v>
      </c>
      <c r="E79" s="16">
        <v>169305.81</v>
      </c>
      <c r="F79" s="16">
        <v>158897.197717506</v>
      </c>
      <c r="G79" s="16">
        <v>52224.469999999994</v>
      </c>
      <c r="H79" s="16">
        <v>0</v>
      </c>
      <c r="I79" s="15">
        <f t="shared" si="1"/>
        <v>380427.477717506</v>
      </c>
    </row>
    <row r="80" spans="1:9" ht="15.75" x14ac:dyDescent="0.25">
      <c r="A80" s="9"/>
      <c r="B80" s="9"/>
      <c r="C80" s="10"/>
      <c r="D80" s="14" t="s">
        <v>76</v>
      </c>
      <c r="E80" s="16">
        <v>299620.93999999994</v>
      </c>
      <c r="F80" s="16">
        <v>83972.823945846001</v>
      </c>
      <c r="G80" s="16">
        <v>13899.16</v>
      </c>
      <c r="H80" s="16">
        <v>0</v>
      </c>
      <c r="I80" s="15">
        <f t="shared" si="1"/>
        <v>397492.92394584592</v>
      </c>
    </row>
    <row r="81" spans="1:9" ht="15.75" x14ac:dyDescent="0.25">
      <c r="A81" s="9"/>
      <c r="B81" s="9"/>
      <c r="C81" s="10"/>
      <c r="D81" s="14" t="s">
        <v>77</v>
      </c>
      <c r="E81" s="16">
        <v>596229.04</v>
      </c>
      <c r="F81" s="16">
        <v>506729.71292044502</v>
      </c>
      <c r="G81" s="16">
        <v>125342.34999999998</v>
      </c>
      <c r="H81" s="16">
        <v>0</v>
      </c>
      <c r="I81" s="15">
        <f t="shared" si="1"/>
        <v>1228301.1029204451</v>
      </c>
    </row>
    <row r="82" spans="1:9" ht="15.75" x14ac:dyDescent="0.25">
      <c r="A82" s="9"/>
      <c r="B82" s="9"/>
      <c r="C82" s="10"/>
      <c r="D82" s="14" t="s">
        <v>78</v>
      </c>
      <c r="E82" s="16">
        <v>312843.25</v>
      </c>
      <c r="F82" s="16">
        <v>351222.737024325</v>
      </c>
      <c r="G82" s="16">
        <v>53975.110000000008</v>
      </c>
      <c r="H82" s="16">
        <v>0</v>
      </c>
      <c r="I82" s="15">
        <f t="shared" si="1"/>
        <v>718041.09702432493</v>
      </c>
    </row>
    <row r="83" spans="1:9" ht="15.75" x14ac:dyDescent="0.25">
      <c r="A83" s="9"/>
      <c r="B83" s="9"/>
      <c r="C83" s="10"/>
      <c r="D83" s="14" t="s">
        <v>79</v>
      </c>
      <c r="E83" s="16">
        <v>156413.18000000002</v>
      </c>
      <c r="F83" s="16">
        <v>144244.743878901</v>
      </c>
      <c r="G83" s="16">
        <v>115277.45999999998</v>
      </c>
      <c r="H83" s="16">
        <v>0</v>
      </c>
      <c r="I83" s="15">
        <f t="shared" si="1"/>
        <v>415935.38387890102</v>
      </c>
    </row>
    <row r="84" spans="1:9" ht="15.75" x14ac:dyDescent="0.25">
      <c r="A84" s="9"/>
      <c r="B84" s="9"/>
      <c r="C84" s="10"/>
      <c r="D84" s="14" t="s">
        <v>80</v>
      </c>
      <c r="E84" s="16">
        <v>0</v>
      </c>
      <c r="F84" s="16">
        <v>0</v>
      </c>
      <c r="G84" s="16">
        <v>770304.63</v>
      </c>
      <c r="H84" s="16">
        <v>0</v>
      </c>
      <c r="I84" s="15">
        <f t="shared" si="1"/>
        <v>770304.63</v>
      </c>
    </row>
    <row r="85" spans="1:9" ht="15.75" x14ac:dyDescent="0.25">
      <c r="A85" s="9"/>
      <c r="B85" s="9"/>
      <c r="C85" s="10"/>
      <c r="D85" s="14" t="s">
        <v>81</v>
      </c>
      <c r="E85" s="16">
        <v>162750.45000000004</v>
      </c>
      <c r="F85" s="16">
        <v>38006.791364786994</v>
      </c>
      <c r="G85" s="16">
        <v>215757.31999999998</v>
      </c>
      <c r="H85" s="16">
        <v>0</v>
      </c>
      <c r="I85" s="15">
        <f t="shared" si="1"/>
        <v>416514.56136478705</v>
      </c>
    </row>
    <row r="86" spans="1:9" ht="15.75" x14ac:dyDescent="0.25">
      <c r="A86" s="9"/>
      <c r="B86" s="9"/>
      <c r="C86" s="10"/>
      <c r="D86" s="14" t="s">
        <v>82</v>
      </c>
      <c r="E86" s="16">
        <v>55062.469999999994</v>
      </c>
      <c r="F86" s="16">
        <v>158897.197717506</v>
      </c>
      <c r="G86" s="16">
        <v>38172.65</v>
      </c>
      <c r="H86" s="16">
        <v>0</v>
      </c>
      <c r="I86" s="15">
        <f t="shared" si="1"/>
        <v>252132.317717506</v>
      </c>
    </row>
    <row r="87" spans="1:9" ht="15.75" x14ac:dyDescent="0.25">
      <c r="A87" s="9"/>
      <c r="B87" s="9"/>
      <c r="C87" s="10"/>
      <c r="D87" s="14" t="s">
        <v>83</v>
      </c>
      <c r="E87" s="16">
        <v>47073.630000000005</v>
      </c>
      <c r="F87" s="16">
        <v>236285.25841778098</v>
      </c>
      <c r="G87" s="16">
        <v>36032.92</v>
      </c>
      <c r="H87" s="16">
        <v>0</v>
      </c>
      <c r="I87" s="15">
        <f t="shared" si="1"/>
        <v>319391.80841778097</v>
      </c>
    </row>
    <row r="88" spans="1:9" ht="15.75" x14ac:dyDescent="0.25">
      <c r="A88" s="9"/>
      <c r="B88" s="9"/>
      <c r="C88" s="10"/>
      <c r="D88" s="14" t="s">
        <v>84</v>
      </c>
      <c r="E88" s="16">
        <v>71888.850000000006</v>
      </c>
      <c r="F88" s="16">
        <v>0</v>
      </c>
      <c r="G88" s="16">
        <v>204270.66</v>
      </c>
      <c r="H88" s="16">
        <v>0</v>
      </c>
      <c r="I88" s="15">
        <f t="shared" si="1"/>
        <v>276159.51</v>
      </c>
    </row>
    <row r="89" spans="1:9" ht="15.75" x14ac:dyDescent="0.25">
      <c r="A89" s="9"/>
      <c r="B89" s="9"/>
      <c r="C89" s="10"/>
      <c r="D89" s="14" t="s">
        <v>85</v>
      </c>
      <c r="E89" s="16">
        <v>105450.82999999999</v>
      </c>
      <c r="F89" s="16">
        <v>240679.815771789</v>
      </c>
      <c r="G89" s="16">
        <v>54201.39</v>
      </c>
      <c r="H89" s="16">
        <v>0</v>
      </c>
      <c r="I89" s="15">
        <f t="shared" si="1"/>
        <v>400332.03577178903</v>
      </c>
    </row>
    <row r="90" spans="1:9" ht="15.75" x14ac:dyDescent="0.25">
      <c r="A90" s="9"/>
      <c r="B90" s="9"/>
      <c r="C90" s="10"/>
      <c r="D90" s="14" t="s">
        <v>86</v>
      </c>
      <c r="E90" s="16">
        <v>47784.75</v>
      </c>
      <c r="F90" s="16">
        <v>58119.435563843996</v>
      </c>
      <c r="G90" s="16">
        <v>54997.45</v>
      </c>
      <c r="H90" s="16">
        <v>0</v>
      </c>
      <c r="I90" s="15">
        <f t="shared" si="1"/>
        <v>160901.635563844</v>
      </c>
    </row>
    <row r="91" spans="1:9" ht="15.75" x14ac:dyDescent="0.25">
      <c r="A91" s="9"/>
      <c r="B91" s="9"/>
      <c r="C91" s="10"/>
      <c r="D91" s="14" t="s">
        <v>87</v>
      </c>
      <c r="E91" s="16">
        <v>41983.94000000001</v>
      </c>
      <c r="F91" s="16">
        <v>142045.10760674998</v>
      </c>
      <c r="G91" s="16">
        <v>142457.83000000002</v>
      </c>
      <c r="H91" s="16">
        <v>0</v>
      </c>
      <c r="I91" s="15">
        <f t="shared" si="1"/>
        <v>326486.87760675</v>
      </c>
    </row>
    <row r="92" spans="1:9" ht="15.75" x14ac:dyDescent="0.25">
      <c r="A92" s="9"/>
      <c r="B92" s="9"/>
      <c r="C92" s="10"/>
      <c r="D92" s="14" t="s">
        <v>88</v>
      </c>
      <c r="E92" s="16">
        <v>64527.360000000001</v>
      </c>
      <c r="F92" s="16">
        <v>19598.688457010998</v>
      </c>
      <c r="G92" s="16">
        <v>326066.25999999995</v>
      </c>
      <c r="H92" s="16">
        <v>0</v>
      </c>
      <c r="I92" s="15">
        <f t="shared" si="1"/>
        <v>410192.30845701095</v>
      </c>
    </row>
    <row r="93" spans="1:9" ht="15.75" x14ac:dyDescent="0.25">
      <c r="A93" s="9"/>
      <c r="B93" s="9"/>
      <c r="C93" s="10"/>
      <c r="D93" s="14" t="s">
        <v>89</v>
      </c>
      <c r="E93" s="16">
        <v>142177.98000000001</v>
      </c>
      <c r="F93" s="16">
        <v>158805.251506773</v>
      </c>
      <c r="G93" s="16">
        <v>51036.520000000004</v>
      </c>
      <c r="H93" s="16">
        <v>0</v>
      </c>
      <c r="I93" s="15">
        <f t="shared" si="1"/>
        <v>352019.75150677306</v>
      </c>
    </row>
    <row r="94" spans="1:9" ht="15.75" x14ac:dyDescent="0.25">
      <c r="A94" s="9"/>
      <c r="B94" s="9"/>
      <c r="C94" s="10"/>
      <c r="D94" s="14" t="s">
        <v>90</v>
      </c>
      <c r="E94" s="16">
        <v>22.92</v>
      </c>
      <c r="F94" s="16">
        <v>0</v>
      </c>
      <c r="G94" s="16">
        <v>15900.279999999999</v>
      </c>
      <c r="H94" s="16">
        <v>0</v>
      </c>
      <c r="I94" s="15">
        <f t="shared" si="1"/>
        <v>15923.199999999999</v>
      </c>
    </row>
    <row r="95" spans="1:9" ht="15.75" x14ac:dyDescent="0.25">
      <c r="A95" s="9"/>
      <c r="B95" s="9"/>
      <c r="C95" s="10"/>
      <c r="D95" s="14" t="s">
        <v>91</v>
      </c>
      <c r="E95" s="16">
        <v>30930.23</v>
      </c>
      <c r="F95" s="16">
        <v>5038.1808291389998</v>
      </c>
      <c r="G95" s="16">
        <v>271230.27</v>
      </c>
      <c r="H95" s="16">
        <v>0</v>
      </c>
      <c r="I95" s="15">
        <f t="shared" si="1"/>
        <v>307198.68082913902</v>
      </c>
    </row>
    <row r="96" spans="1:9" ht="15.75" x14ac:dyDescent="0.25">
      <c r="A96" s="9"/>
      <c r="B96" s="9"/>
      <c r="C96" s="10"/>
      <c r="D96" s="14" t="s">
        <v>92</v>
      </c>
      <c r="E96" s="16">
        <v>0</v>
      </c>
      <c r="F96" s="16">
        <v>0</v>
      </c>
      <c r="G96" s="16">
        <v>636328.71</v>
      </c>
      <c r="H96" s="16">
        <v>0</v>
      </c>
      <c r="I96" s="15">
        <f t="shared" si="1"/>
        <v>636328.71</v>
      </c>
    </row>
    <row r="97" spans="1:9" ht="15.75" x14ac:dyDescent="0.25">
      <c r="A97" s="9"/>
      <c r="B97" s="9"/>
      <c r="C97" s="10"/>
      <c r="D97" s="14" t="s">
        <v>93</v>
      </c>
      <c r="E97" s="16">
        <v>45472.539999999994</v>
      </c>
      <c r="F97" s="16">
        <v>226211.25435464998</v>
      </c>
      <c r="G97" s="16">
        <v>39636.939999999995</v>
      </c>
      <c r="H97" s="16">
        <v>0</v>
      </c>
      <c r="I97" s="15">
        <f t="shared" si="1"/>
        <v>311320.73435464996</v>
      </c>
    </row>
    <row r="98" spans="1:9" ht="15.75" x14ac:dyDescent="0.25">
      <c r="A98" s="9"/>
      <c r="B98" s="9"/>
      <c r="C98" s="10"/>
      <c r="D98" s="14" t="s">
        <v>94</v>
      </c>
      <c r="E98" s="16">
        <v>136205.32</v>
      </c>
      <c r="F98" s="16">
        <v>297554.44109801698</v>
      </c>
      <c r="G98" s="16">
        <v>277722.67000000004</v>
      </c>
      <c r="H98" s="16">
        <v>0</v>
      </c>
      <c r="I98" s="15">
        <f t="shared" si="1"/>
        <v>711482.43109801703</v>
      </c>
    </row>
    <row r="99" spans="1:9" ht="15.75" x14ac:dyDescent="0.25">
      <c r="A99" s="9"/>
      <c r="B99" s="9"/>
      <c r="C99" s="10"/>
      <c r="D99" s="14" t="s">
        <v>95</v>
      </c>
      <c r="E99" s="16">
        <v>409689.15</v>
      </c>
      <c r="F99" s="16">
        <v>566992.20247291191</v>
      </c>
      <c r="G99" s="16">
        <v>102094.21000000002</v>
      </c>
      <c r="H99" s="16">
        <v>0</v>
      </c>
      <c r="I99" s="15">
        <f t="shared" si="1"/>
        <v>1078775.562472912</v>
      </c>
    </row>
    <row r="100" spans="1:9" ht="15.75" x14ac:dyDescent="0.25">
      <c r="A100" s="9"/>
      <c r="B100" s="9"/>
      <c r="C100" s="10"/>
      <c r="D100" s="14" t="s">
        <v>96</v>
      </c>
      <c r="E100" s="16">
        <v>241816.66</v>
      </c>
      <c r="F100" s="16">
        <v>567265.68350996403</v>
      </c>
      <c r="G100" s="16">
        <v>285323.59000000003</v>
      </c>
      <c r="H100" s="16">
        <v>0</v>
      </c>
      <c r="I100" s="15">
        <f t="shared" si="1"/>
        <v>1094405.933509964</v>
      </c>
    </row>
    <row r="101" spans="1:9" ht="15.75" x14ac:dyDescent="0.25">
      <c r="A101" s="9"/>
      <c r="B101" s="9"/>
      <c r="C101" s="10"/>
      <c r="D101" s="14" t="s">
        <v>97</v>
      </c>
      <c r="E101" s="16">
        <v>8411.84</v>
      </c>
      <c r="F101" s="16">
        <v>760048.59627530095</v>
      </c>
      <c r="G101" s="16">
        <v>6456.5400000000018</v>
      </c>
      <c r="H101" s="16">
        <v>0</v>
      </c>
      <c r="I101" s="15">
        <f t="shared" si="1"/>
        <v>774916.97627530096</v>
      </c>
    </row>
    <row r="102" spans="1:9" ht="15.75" x14ac:dyDescent="0.25">
      <c r="A102" s="9"/>
      <c r="B102" s="9"/>
      <c r="C102" s="10"/>
      <c r="D102" s="14" t="s">
        <v>98</v>
      </c>
      <c r="E102" s="16">
        <v>389360.38000000006</v>
      </c>
      <c r="F102" s="16">
        <v>320267.51274421497</v>
      </c>
      <c r="G102" s="16">
        <v>121286.77000000002</v>
      </c>
      <c r="H102" s="16">
        <v>0</v>
      </c>
      <c r="I102" s="15">
        <f t="shared" si="1"/>
        <v>830914.66274421499</v>
      </c>
    </row>
    <row r="103" spans="1:9" ht="15.75" x14ac:dyDescent="0.25">
      <c r="A103" s="9"/>
      <c r="B103" s="9"/>
      <c r="C103" s="10"/>
      <c r="D103" s="14" t="s">
        <v>99</v>
      </c>
      <c r="E103" s="16">
        <v>21425.79</v>
      </c>
      <c r="F103" s="16">
        <v>103946.37003123001</v>
      </c>
      <c r="G103" s="16">
        <v>22893.409999999996</v>
      </c>
      <c r="H103" s="16">
        <v>0</v>
      </c>
      <c r="I103" s="15">
        <f t="shared" si="1"/>
        <v>148265.57003123002</v>
      </c>
    </row>
    <row r="104" spans="1:9" ht="15.75" x14ac:dyDescent="0.25">
      <c r="A104" s="9"/>
      <c r="B104" s="9"/>
      <c r="C104" s="10"/>
      <c r="D104" s="14" t="s">
        <v>100</v>
      </c>
      <c r="E104" s="16">
        <v>527667.47</v>
      </c>
      <c r="F104" s="16">
        <v>189944.36820834898</v>
      </c>
      <c r="G104" s="16">
        <v>280036.32999999996</v>
      </c>
      <c r="H104" s="16">
        <v>0</v>
      </c>
      <c r="I104" s="15">
        <f t="shared" si="1"/>
        <v>997648.16820834891</v>
      </c>
    </row>
    <row r="105" spans="1:9" ht="15.75" x14ac:dyDescent="0.25">
      <c r="A105" s="9"/>
      <c r="B105" s="9"/>
      <c r="C105" s="10"/>
      <c r="D105" s="14" t="s">
        <v>101</v>
      </c>
      <c r="E105" s="16">
        <v>72550.55</v>
      </c>
      <c r="F105" s="16">
        <v>282076.82895796205</v>
      </c>
      <c r="G105" s="16">
        <v>13419.680000000002</v>
      </c>
      <c r="H105" s="16">
        <v>0</v>
      </c>
      <c r="I105" s="15">
        <f t="shared" si="1"/>
        <v>368047.05895796203</v>
      </c>
    </row>
    <row r="106" spans="1:9" ht="15.75" x14ac:dyDescent="0.25">
      <c r="A106" s="9"/>
      <c r="B106" s="9"/>
      <c r="C106" s="10"/>
      <c r="D106" s="14" t="s">
        <v>102</v>
      </c>
      <c r="E106" s="16">
        <v>70967.61</v>
      </c>
      <c r="F106" s="16">
        <v>10991.108575314</v>
      </c>
      <c r="G106" s="16">
        <v>348768.55000000005</v>
      </c>
      <c r="H106" s="16">
        <v>0</v>
      </c>
      <c r="I106" s="15">
        <f t="shared" si="1"/>
        <v>430727.26857531408</v>
      </c>
    </row>
    <row r="107" spans="1:9" ht="15.75" x14ac:dyDescent="0.25">
      <c r="A107" s="9"/>
      <c r="B107" s="9"/>
      <c r="C107" s="10"/>
      <c r="D107" s="14" t="s">
        <v>103</v>
      </c>
      <c r="E107" s="16">
        <v>894.63</v>
      </c>
      <c r="F107" s="16">
        <v>0</v>
      </c>
      <c r="G107" s="16">
        <v>95972.75999999998</v>
      </c>
      <c r="H107" s="16">
        <v>0</v>
      </c>
      <c r="I107" s="15">
        <f t="shared" si="1"/>
        <v>96867.389999999985</v>
      </c>
    </row>
    <row r="108" spans="1:9" ht="15.75" x14ac:dyDescent="0.25">
      <c r="A108" s="9"/>
      <c r="B108" s="9"/>
      <c r="C108" s="10"/>
      <c r="D108" s="14" t="s">
        <v>104</v>
      </c>
      <c r="E108" s="16">
        <v>14168.83</v>
      </c>
      <c r="F108" s="16">
        <v>2565.0635199360004</v>
      </c>
      <c r="G108" s="16">
        <v>31090.110000000004</v>
      </c>
      <c r="H108" s="16">
        <v>0</v>
      </c>
      <c r="I108" s="15">
        <f t="shared" si="1"/>
        <v>47824.003519935999</v>
      </c>
    </row>
    <row r="109" spans="1:9" ht="15.75" x14ac:dyDescent="0.25">
      <c r="A109" s="9"/>
      <c r="B109" s="9"/>
      <c r="C109" s="10"/>
      <c r="D109" s="14" t="s">
        <v>105</v>
      </c>
      <c r="E109" s="16">
        <v>7305.43</v>
      </c>
      <c r="F109" s="16">
        <v>453702.682874121</v>
      </c>
      <c r="G109" s="16">
        <v>40987.589999999997</v>
      </c>
      <c r="H109" s="16">
        <v>0</v>
      </c>
      <c r="I109" s="15">
        <f t="shared" si="1"/>
        <v>501995.70287412102</v>
      </c>
    </row>
    <row r="110" spans="1:9" ht="15.75" x14ac:dyDescent="0.25">
      <c r="A110" s="9"/>
      <c r="B110" s="9"/>
      <c r="C110" s="10"/>
      <c r="D110" s="14" t="s">
        <v>106</v>
      </c>
      <c r="E110" s="16">
        <v>40901.46</v>
      </c>
      <c r="F110" s="16">
        <v>217969.10172073799</v>
      </c>
      <c r="G110" s="16">
        <v>28310.04</v>
      </c>
      <c r="H110" s="16">
        <v>0</v>
      </c>
      <c r="I110" s="15">
        <f t="shared" si="1"/>
        <v>287180.60172073799</v>
      </c>
    </row>
    <row r="111" spans="1:9" ht="15.75" x14ac:dyDescent="0.25">
      <c r="A111" s="9"/>
      <c r="B111" s="9"/>
      <c r="C111" s="10"/>
      <c r="D111" s="14" t="s">
        <v>107</v>
      </c>
      <c r="E111" s="16">
        <v>1802.03</v>
      </c>
      <c r="F111" s="16">
        <v>1739.9052184860002</v>
      </c>
      <c r="G111" s="16">
        <v>688687.35</v>
      </c>
      <c r="H111" s="16">
        <v>0</v>
      </c>
      <c r="I111" s="15">
        <f t="shared" si="1"/>
        <v>692229.28521848598</v>
      </c>
    </row>
    <row r="112" spans="1:9" ht="15.75" x14ac:dyDescent="0.25">
      <c r="A112" s="9"/>
      <c r="B112" s="9"/>
      <c r="C112" s="10"/>
      <c r="D112" s="14" t="s">
        <v>108</v>
      </c>
      <c r="E112" s="16">
        <v>78378.460000000006</v>
      </c>
      <c r="F112" s="16">
        <v>119058.55492349999</v>
      </c>
      <c r="G112" s="16">
        <v>50395.26</v>
      </c>
      <c r="H112" s="16">
        <v>0</v>
      </c>
      <c r="I112" s="15">
        <f t="shared" si="1"/>
        <v>247832.27492350002</v>
      </c>
    </row>
    <row r="113" spans="1:9" ht="15.75" x14ac:dyDescent="0.25">
      <c r="A113" s="9"/>
      <c r="B113" s="9"/>
      <c r="C113" s="10"/>
      <c r="D113" s="14" t="s">
        <v>109</v>
      </c>
      <c r="E113" s="16">
        <v>59671.260000000009</v>
      </c>
      <c r="F113" s="16">
        <v>286655.27873343602</v>
      </c>
      <c r="G113" s="16">
        <v>79833.39</v>
      </c>
      <c r="H113" s="16">
        <v>0</v>
      </c>
      <c r="I113" s="15">
        <f t="shared" si="1"/>
        <v>426159.92873343604</v>
      </c>
    </row>
    <row r="114" spans="1:9" ht="15.75" x14ac:dyDescent="0.25">
      <c r="A114" s="9"/>
      <c r="B114" s="9"/>
      <c r="C114" s="10"/>
      <c r="D114" s="14" t="s">
        <v>110</v>
      </c>
      <c r="E114" s="16">
        <v>170005.83</v>
      </c>
      <c r="F114" s="16">
        <v>328783.14641517901</v>
      </c>
      <c r="G114" s="16">
        <v>80223.249999999985</v>
      </c>
      <c r="H114" s="16">
        <v>0</v>
      </c>
      <c r="I114" s="15">
        <f t="shared" si="1"/>
        <v>579012.22641517897</v>
      </c>
    </row>
    <row r="115" spans="1:9" ht="15.75" x14ac:dyDescent="0.25">
      <c r="A115" s="9"/>
      <c r="B115" s="9"/>
      <c r="C115" s="10"/>
      <c r="D115" s="14" t="s">
        <v>111</v>
      </c>
      <c r="E115" s="16">
        <v>226844.99</v>
      </c>
      <c r="F115" s="16">
        <v>162560.90057594399</v>
      </c>
      <c r="G115" s="16">
        <v>152372.44</v>
      </c>
      <c r="H115" s="16">
        <v>0</v>
      </c>
      <c r="I115" s="15">
        <f t="shared" si="1"/>
        <v>541778.33057594392</v>
      </c>
    </row>
    <row r="116" spans="1:9" ht="15.75" x14ac:dyDescent="0.25">
      <c r="A116" s="9"/>
      <c r="B116" s="9"/>
      <c r="C116" s="10"/>
      <c r="D116" s="14" t="s">
        <v>112</v>
      </c>
      <c r="E116" s="16">
        <v>43960.430000000008</v>
      </c>
      <c r="F116" s="16">
        <v>211099.06946237996</v>
      </c>
      <c r="G116" s="16">
        <v>40876.14</v>
      </c>
      <c r="H116" s="16">
        <v>0</v>
      </c>
      <c r="I116" s="15">
        <f t="shared" si="1"/>
        <v>295935.63946237997</v>
      </c>
    </row>
    <row r="117" spans="1:9" ht="15.75" x14ac:dyDescent="0.25">
      <c r="A117" s="9"/>
      <c r="B117" s="9"/>
      <c r="C117" s="10"/>
      <c r="D117" s="14" t="s">
        <v>113</v>
      </c>
      <c r="E117" s="16">
        <v>18387.87</v>
      </c>
      <c r="F117" s="16">
        <v>163018.274034462</v>
      </c>
      <c r="G117" s="16">
        <v>75961.189999999988</v>
      </c>
      <c r="H117" s="16">
        <v>0</v>
      </c>
      <c r="I117" s="15">
        <f t="shared" si="1"/>
        <v>257367.33403446199</v>
      </c>
    </row>
    <row r="118" spans="1:9" ht="15.75" x14ac:dyDescent="0.25">
      <c r="A118" s="9"/>
      <c r="B118" s="9"/>
      <c r="C118" s="10"/>
      <c r="D118" s="14" t="s">
        <v>114</v>
      </c>
      <c r="E118" s="16">
        <v>96102.759999999966</v>
      </c>
      <c r="F118" s="16">
        <v>252658.75671369597</v>
      </c>
      <c r="G118" s="16">
        <v>79812.92</v>
      </c>
      <c r="H118" s="16">
        <v>0</v>
      </c>
      <c r="I118" s="15">
        <f t="shared" si="1"/>
        <v>428574.43671369593</v>
      </c>
    </row>
    <row r="119" spans="1:9" ht="15.75" x14ac:dyDescent="0.25">
      <c r="A119" s="9"/>
      <c r="B119" s="9"/>
      <c r="C119" s="10"/>
      <c r="D119" s="14" t="s">
        <v>115</v>
      </c>
      <c r="E119" s="16">
        <v>9208.32</v>
      </c>
      <c r="F119" s="16">
        <v>24726.457901736001</v>
      </c>
      <c r="G119" s="16">
        <v>42100.820000000007</v>
      </c>
      <c r="H119" s="16">
        <v>0</v>
      </c>
      <c r="I119" s="15">
        <f t="shared" si="1"/>
        <v>76035.597901736008</v>
      </c>
    </row>
    <row r="120" spans="1:9" ht="15.75" x14ac:dyDescent="0.25">
      <c r="A120" s="9"/>
      <c r="B120" s="9"/>
      <c r="C120" s="10"/>
      <c r="D120" s="14" t="s">
        <v>116</v>
      </c>
      <c r="E120" s="16">
        <v>295958.49000000005</v>
      </c>
      <c r="F120" s="16">
        <v>108067.446348186</v>
      </c>
      <c r="G120" s="16">
        <v>80256.860000000015</v>
      </c>
      <c r="H120" s="16">
        <v>0</v>
      </c>
      <c r="I120" s="15">
        <f t="shared" si="1"/>
        <v>484282.79634818609</v>
      </c>
    </row>
    <row r="121" spans="1:9" ht="15.75" x14ac:dyDescent="0.25">
      <c r="A121" s="9"/>
      <c r="B121" s="9"/>
      <c r="C121" s="10"/>
      <c r="D121" s="14" t="s">
        <v>117</v>
      </c>
      <c r="E121" s="16">
        <v>121064.98000000001</v>
      </c>
      <c r="F121" s="16">
        <v>142962.21211893298</v>
      </c>
      <c r="G121" s="16">
        <v>66287.569999999992</v>
      </c>
      <c r="H121" s="16">
        <v>0</v>
      </c>
      <c r="I121" s="15">
        <f t="shared" si="1"/>
        <v>330314.76211893297</v>
      </c>
    </row>
    <row r="122" spans="1:9" ht="15.75" x14ac:dyDescent="0.25">
      <c r="A122" s="9"/>
      <c r="B122" s="9"/>
      <c r="C122" s="10"/>
      <c r="D122" s="14" t="s">
        <v>118</v>
      </c>
      <c r="E122" s="16">
        <v>73365.899999999994</v>
      </c>
      <c r="F122" s="16">
        <v>118233.39662204999</v>
      </c>
      <c r="G122" s="16">
        <v>77473.140000000014</v>
      </c>
      <c r="H122" s="16">
        <v>0</v>
      </c>
      <c r="I122" s="15">
        <f t="shared" si="1"/>
        <v>269072.43662205001</v>
      </c>
    </row>
    <row r="123" spans="1:9" ht="15.75" x14ac:dyDescent="0.25">
      <c r="A123" s="9"/>
      <c r="B123" s="9"/>
      <c r="C123" s="10"/>
      <c r="D123" s="14" t="s">
        <v>119</v>
      </c>
      <c r="E123" s="16">
        <v>173655.86000000002</v>
      </c>
      <c r="F123" s="16">
        <v>217235.88963002095</v>
      </c>
      <c r="G123" s="16">
        <v>63232.350000000006</v>
      </c>
      <c r="H123" s="16">
        <v>0</v>
      </c>
      <c r="I123" s="15">
        <f t="shared" si="1"/>
        <v>454124.09963002091</v>
      </c>
    </row>
    <row r="124" spans="1:9" ht="15.75" x14ac:dyDescent="0.25">
      <c r="A124" s="9"/>
      <c r="B124" s="9"/>
      <c r="C124" s="10"/>
      <c r="D124" s="14" t="s">
        <v>120</v>
      </c>
      <c r="E124" s="16">
        <v>10381.610000000002</v>
      </c>
      <c r="F124" s="16">
        <v>0</v>
      </c>
      <c r="G124" s="16">
        <v>272181.83</v>
      </c>
      <c r="H124" s="16">
        <v>0</v>
      </c>
      <c r="I124" s="15">
        <f t="shared" si="1"/>
        <v>282563.44</v>
      </c>
    </row>
    <row r="125" spans="1:9" ht="15.75" x14ac:dyDescent="0.25">
      <c r="A125" s="9"/>
      <c r="B125" s="9"/>
      <c r="C125" s="10"/>
      <c r="D125" s="14" t="s">
        <v>121</v>
      </c>
      <c r="E125" s="16">
        <v>0</v>
      </c>
      <c r="F125" s="16">
        <v>0</v>
      </c>
      <c r="G125" s="16">
        <v>728012.49</v>
      </c>
      <c r="H125" s="16">
        <v>0</v>
      </c>
      <c r="I125" s="15">
        <f t="shared" si="1"/>
        <v>728012.49</v>
      </c>
    </row>
    <row r="126" spans="1:9" ht="15.75" x14ac:dyDescent="0.25">
      <c r="A126" s="9"/>
      <c r="B126" s="9"/>
      <c r="C126" s="10"/>
      <c r="D126" s="14" t="s">
        <v>122</v>
      </c>
      <c r="E126" s="16">
        <v>1032.93</v>
      </c>
      <c r="F126" s="16">
        <v>0</v>
      </c>
      <c r="G126" s="16">
        <v>316596.68000000005</v>
      </c>
      <c r="H126" s="16">
        <v>0</v>
      </c>
      <c r="I126" s="15">
        <f t="shared" si="1"/>
        <v>317629.61000000004</v>
      </c>
    </row>
    <row r="127" spans="1:9" ht="15.75" x14ac:dyDescent="0.25">
      <c r="A127" s="9"/>
      <c r="B127" s="9"/>
      <c r="C127" s="10"/>
      <c r="D127" s="14" t="s">
        <v>123</v>
      </c>
      <c r="E127" s="16">
        <v>82629.110000000015</v>
      </c>
      <c r="F127" s="16">
        <v>45791.570540180997</v>
      </c>
      <c r="G127" s="16">
        <v>218956.79000000004</v>
      </c>
      <c r="H127" s="16">
        <v>0</v>
      </c>
      <c r="I127" s="15">
        <f t="shared" si="1"/>
        <v>347377.47054018104</v>
      </c>
    </row>
    <row r="128" spans="1:9" ht="15.75" x14ac:dyDescent="0.25">
      <c r="A128" s="9"/>
      <c r="B128" s="9"/>
      <c r="C128" s="10"/>
      <c r="D128" s="14" t="s">
        <v>124</v>
      </c>
      <c r="E128" s="16">
        <v>192976.62</v>
      </c>
      <c r="F128" s="16">
        <v>142870.26590819997</v>
      </c>
      <c r="G128" s="16">
        <v>91601.090000000011</v>
      </c>
      <c r="H128" s="16">
        <v>0</v>
      </c>
      <c r="I128" s="15">
        <f t="shared" si="1"/>
        <v>427447.97590819997</v>
      </c>
    </row>
    <row r="129" spans="1:9" ht="15.75" x14ac:dyDescent="0.25">
      <c r="A129" s="9"/>
      <c r="B129" s="9"/>
      <c r="C129" s="10"/>
      <c r="D129" s="14" t="s">
        <v>125</v>
      </c>
      <c r="E129" s="16">
        <v>64625.78</v>
      </c>
      <c r="F129" s="16">
        <v>69145.908066362987</v>
      </c>
      <c r="G129" s="16">
        <v>61256.490000000005</v>
      </c>
      <c r="H129" s="16">
        <v>0</v>
      </c>
      <c r="I129" s="15">
        <f t="shared" si="1"/>
        <v>195028.17806636298</v>
      </c>
    </row>
    <row r="130" spans="1:9" ht="15.75" x14ac:dyDescent="0.25">
      <c r="A130" s="9"/>
      <c r="B130" s="9"/>
      <c r="C130" s="10"/>
      <c r="D130" s="14" t="s">
        <v>126</v>
      </c>
      <c r="E130" s="16">
        <v>14953.580000000002</v>
      </c>
      <c r="F130" s="16">
        <v>121805.153269755</v>
      </c>
      <c r="G130" s="16">
        <v>28449.48</v>
      </c>
      <c r="H130" s="16">
        <v>0</v>
      </c>
      <c r="I130" s="15">
        <f t="shared" si="1"/>
        <v>165208.21326975501</v>
      </c>
    </row>
    <row r="131" spans="1:9" ht="15.75" x14ac:dyDescent="0.25">
      <c r="A131" s="9"/>
      <c r="B131" s="9"/>
      <c r="C131" s="10"/>
      <c r="D131" s="14" t="s">
        <v>127</v>
      </c>
      <c r="E131" s="16">
        <v>354009.32</v>
      </c>
      <c r="F131" s="16">
        <v>665718.85684868391</v>
      </c>
      <c r="G131" s="16">
        <v>465622.35000000003</v>
      </c>
      <c r="H131" s="16">
        <v>0</v>
      </c>
      <c r="I131" s="15">
        <f t="shared" si="1"/>
        <v>1485350.5268486841</v>
      </c>
    </row>
    <row r="132" spans="1:9" ht="15.75" x14ac:dyDescent="0.25">
      <c r="A132" s="9"/>
      <c r="B132" s="9"/>
      <c r="C132" s="10"/>
      <c r="D132" s="14" t="s">
        <v>128</v>
      </c>
      <c r="E132" s="16">
        <v>155823.13999999998</v>
      </c>
      <c r="F132" s="16">
        <v>408460.43200319097</v>
      </c>
      <c r="G132" s="16">
        <v>36200.789999999994</v>
      </c>
      <c r="H132" s="16">
        <v>0</v>
      </c>
      <c r="I132" s="15">
        <f t="shared" si="1"/>
        <v>600484.36200319102</v>
      </c>
    </row>
    <row r="133" spans="1:9" ht="15.75" x14ac:dyDescent="0.25">
      <c r="A133" s="9"/>
      <c r="B133" s="9"/>
      <c r="C133" s="10"/>
      <c r="D133" s="14" t="s">
        <v>129</v>
      </c>
      <c r="E133" s="16">
        <v>28237.719999999998</v>
      </c>
      <c r="F133" s="16">
        <v>0</v>
      </c>
      <c r="G133" s="16">
        <v>481128.16000000003</v>
      </c>
      <c r="H133" s="16">
        <v>0</v>
      </c>
      <c r="I133" s="15">
        <f t="shared" si="1"/>
        <v>509365.88</v>
      </c>
    </row>
    <row r="134" spans="1:9" ht="15.75" x14ac:dyDescent="0.25">
      <c r="A134" s="9"/>
      <c r="B134" s="9"/>
      <c r="C134" s="10"/>
      <c r="D134" s="14" t="s">
        <v>130</v>
      </c>
      <c r="E134" s="16">
        <v>31077.29</v>
      </c>
      <c r="F134" s="16">
        <v>20148.008126262001</v>
      </c>
      <c r="G134" s="16">
        <v>3496.19</v>
      </c>
      <c r="H134" s="16">
        <v>0</v>
      </c>
      <c r="I134" s="15">
        <f t="shared" si="1"/>
        <v>54721.488126262004</v>
      </c>
    </row>
    <row r="135" spans="1:9" ht="15.75" x14ac:dyDescent="0.25">
      <c r="A135" s="9"/>
      <c r="B135" s="9"/>
      <c r="C135" s="10"/>
      <c r="D135" s="14" t="s">
        <v>131</v>
      </c>
      <c r="E135" s="16">
        <v>110567.27</v>
      </c>
      <c r="F135" s="16">
        <v>254601.41511482396</v>
      </c>
      <c r="G135" s="16">
        <v>33142.479999999996</v>
      </c>
      <c r="H135" s="16">
        <v>0</v>
      </c>
      <c r="I135" s="15">
        <f t="shared" si="1"/>
        <v>398311.16511482396</v>
      </c>
    </row>
    <row r="136" spans="1:9" ht="15.75" x14ac:dyDescent="0.25">
      <c r="A136" s="9"/>
      <c r="B136" s="9"/>
      <c r="C136" s="10"/>
      <c r="D136" s="14" t="s">
        <v>132</v>
      </c>
      <c r="E136" s="16">
        <v>395722.47</v>
      </c>
      <c r="F136" s="16">
        <v>307720.39137188095</v>
      </c>
      <c r="G136" s="16">
        <v>201640.59</v>
      </c>
      <c r="H136" s="16">
        <v>0</v>
      </c>
      <c r="I136" s="15">
        <f t="shared" si="1"/>
        <v>905083.45137188083</v>
      </c>
    </row>
    <row r="137" spans="1:9" ht="15.75" x14ac:dyDescent="0.25">
      <c r="A137" s="9"/>
      <c r="B137" s="9"/>
      <c r="C137" s="10"/>
      <c r="D137" s="14" t="s">
        <v>133</v>
      </c>
      <c r="E137" s="16">
        <v>246676.27</v>
      </c>
      <c r="F137" s="16">
        <v>483818.60328189895</v>
      </c>
      <c r="G137" s="16">
        <v>308113.89</v>
      </c>
      <c r="H137" s="16">
        <v>0</v>
      </c>
      <c r="I137" s="15">
        <f t="shared" si="1"/>
        <v>1038608.7632818989</v>
      </c>
    </row>
    <row r="138" spans="1:9" ht="15.75" x14ac:dyDescent="0.25">
      <c r="A138" s="9"/>
      <c r="B138" s="9"/>
      <c r="C138" s="10"/>
      <c r="D138" s="14" t="s">
        <v>134</v>
      </c>
      <c r="E138" s="16">
        <v>0</v>
      </c>
      <c r="F138" s="16">
        <v>0</v>
      </c>
      <c r="G138" s="16">
        <v>523025.66000000003</v>
      </c>
      <c r="H138" s="16">
        <v>0</v>
      </c>
      <c r="I138" s="15">
        <f t="shared" ref="I138:I144" si="2">SUM(E138:H138)</f>
        <v>523025.66000000003</v>
      </c>
    </row>
    <row r="139" spans="1:9" ht="15.75" x14ac:dyDescent="0.25">
      <c r="A139" s="9"/>
      <c r="B139" s="9"/>
      <c r="C139" s="10"/>
      <c r="D139" s="14" t="s">
        <v>135</v>
      </c>
      <c r="E139" s="16">
        <v>82329.689999999988</v>
      </c>
      <c r="F139" s="16">
        <v>72441.826081868989</v>
      </c>
      <c r="G139" s="16">
        <v>55404.56</v>
      </c>
      <c r="H139" s="16">
        <v>0</v>
      </c>
      <c r="I139" s="15">
        <f t="shared" si="2"/>
        <v>210176.07608186896</v>
      </c>
    </row>
    <row r="140" spans="1:9" ht="15.75" x14ac:dyDescent="0.25">
      <c r="A140" s="9"/>
      <c r="B140" s="9"/>
      <c r="C140" s="10"/>
      <c r="D140" s="14" t="s">
        <v>136</v>
      </c>
      <c r="E140" s="16">
        <v>274698.73</v>
      </c>
      <c r="F140" s="16">
        <v>513781.28000512201</v>
      </c>
      <c r="G140" s="16">
        <v>93463.849999999991</v>
      </c>
      <c r="H140" s="16">
        <v>0</v>
      </c>
      <c r="I140" s="15">
        <f t="shared" si="2"/>
        <v>881943.86000512203</v>
      </c>
    </row>
    <row r="141" spans="1:9" ht="15.75" x14ac:dyDescent="0.25">
      <c r="A141" s="9"/>
      <c r="B141" s="9"/>
      <c r="C141" s="10"/>
      <c r="D141" s="14" t="s">
        <v>137</v>
      </c>
      <c r="E141" s="16">
        <v>0</v>
      </c>
      <c r="F141" s="16">
        <v>0</v>
      </c>
      <c r="G141" s="16">
        <v>684473.11</v>
      </c>
      <c r="H141" s="16">
        <v>33702.5</v>
      </c>
      <c r="I141" s="15">
        <f t="shared" si="2"/>
        <v>718175.61</v>
      </c>
    </row>
    <row r="142" spans="1:9" ht="15.75" x14ac:dyDescent="0.25">
      <c r="A142" s="9"/>
      <c r="B142" s="9"/>
      <c r="C142" s="10"/>
      <c r="D142" s="14" t="s">
        <v>138</v>
      </c>
      <c r="E142" s="16">
        <v>0</v>
      </c>
      <c r="F142" s="16">
        <v>0</v>
      </c>
      <c r="G142" s="16">
        <v>66897.319999999992</v>
      </c>
      <c r="H142" s="16">
        <v>0</v>
      </c>
      <c r="I142" s="15">
        <f t="shared" si="2"/>
        <v>66897.319999999992</v>
      </c>
    </row>
    <row r="143" spans="1:9" ht="15.75" x14ac:dyDescent="0.25">
      <c r="A143" s="9"/>
      <c r="B143" s="9"/>
      <c r="C143" s="10"/>
      <c r="D143" s="14" t="s">
        <v>139</v>
      </c>
      <c r="E143" s="16">
        <v>12498.129999999997</v>
      </c>
      <c r="F143" s="16">
        <v>474859.74172329903</v>
      </c>
      <c r="G143" s="16">
        <v>15684.72</v>
      </c>
      <c r="H143" s="16">
        <v>0</v>
      </c>
      <c r="I143" s="15">
        <f t="shared" si="2"/>
        <v>503042.591723299</v>
      </c>
    </row>
    <row r="144" spans="1:9" ht="15.75" x14ac:dyDescent="0.25">
      <c r="A144" s="9"/>
      <c r="B144" s="9"/>
      <c r="C144" s="10"/>
      <c r="D144" s="14" t="s">
        <v>140</v>
      </c>
      <c r="E144" s="16">
        <v>216344.92000000004</v>
      </c>
      <c r="F144" s="16">
        <v>57697.426032531002</v>
      </c>
      <c r="G144" s="16">
        <v>145388.18000000002</v>
      </c>
      <c r="H144" s="16">
        <v>0</v>
      </c>
      <c r="I144" s="15">
        <f t="shared" si="2"/>
        <v>419430.52603253105</v>
      </c>
    </row>
    <row r="145" spans="1:14" ht="24.75" customHeight="1" x14ac:dyDescent="0.2">
      <c r="A145" s="2"/>
      <c r="B145" s="2"/>
      <c r="C145" s="11"/>
      <c r="D145" s="17" t="s">
        <v>141</v>
      </c>
      <c r="E145" s="18">
        <f>SUM(E10:E144)</f>
        <v>16668777.430000002</v>
      </c>
      <c r="F145" s="18">
        <f>SUM(F10:F144)</f>
        <v>23574852.830661505</v>
      </c>
      <c r="G145" s="18">
        <f>SUM(G10:G144)</f>
        <v>25674874.72000001</v>
      </c>
      <c r="H145" s="18">
        <f>SUM(H10:H144)</f>
        <v>33702.5</v>
      </c>
      <c r="I145" s="18">
        <f>SUM(I10:I144)</f>
        <v>65952207.480661511</v>
      </c>
      <c r="J145" s="13"/>
      <c r="K145" s="13"/>
      <c r="L145" s="13"/>
      <c r="M145" s="13"/>
      <c r="N145" s="13"/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&amp;C&amp;"Arial,Normal"&amp;9&amp;G&amp;R&amp;P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N145"/>
  <sheetViews>
    <sheetView showGridLines="0" zoomScale="80" zoomScaleNormal="80" workbookViewId="0">
      <pane xSplit="4" ySplit="9" topLeftCell="E125" activePane="bottomRight" state="frozen"/>
      <selection activeCell="I145" sqref="I145"/>
      <selection pane="topRight" activeCell="I145" sqref="I145"/>
      <selection pane="bottomLeft" activeCell="I145" sqref="I145"/>
      <selection pane="bottomRight" activeCell="I145" sqref="I145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0" width="15.83203125" style="2" bestFit="1" customWidth="1"/>
    <col min="11" max="13" width="12.33203125" style="2" bestFit="1" customWidth="1"/>
    <col min="14" max="14" width="15" style="2" bestFit="1" customWidth="1"/>
    <col min="15" max="16384" width="12" style="2"/>
  </cols>
  <sheetData>
    <row r="1" spans="1:9" ht="18.75" customHeight="1" x14ac:dyDescent="0.2"/>
    <row r="2" spans="1:9" ht="44.25" customHeight="1" x14ac:dyDescent="0.2">
      <c r="D2" s="19"/>
      <c r="E2" s="19"/>
      <c r="F2" s="19"/>
      <c r="G2" s="19"/>
      <c r="H2" s="19"/>
      <c r="I2" s="19"/>
    </row>
    <row r="3" spans="1:9" ht="11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17.25" customHeight="1" x14ac:dyDescent="0.3">
      <c r="D5" s="4" t="s">
        <v>143</v>
      </c>
      <c r="E5" s="3"/>
      <c r="F5" s="3"/>
      <c r="G5" s="3"/>
      <c r="H5" s="3"/>
      <c r="I5" s="3"/>
    </row>
    <row r="6" spans="1:9" ht="17.25" customHeight="1" x14ac:dyDescent="0.3">
      <c r="D6" s="4" t="s">
        <v>148</v>
      </c>
      <c r="E6" s="3"/>
      <c r="F6" s="3"/>
      <c r="G6" s="3"/>
      <c r="H6" s="3"/>
      <c r="I6" s="3"/>
    </row>
    <row r="7" spans="1:9" ht="12.75" customHeight="1" x14ac:dyDescent="0.25">
      <c r="D7" s="5"/>
      <c r="E7" s="6"/>
      <c r="F7" s="6"/>
      <c r="G7" s="6"/>
      <c r="H7" s="6"/>
      <c r="I7" s="7" t="s">
        <v>0</v>
      </c>
    </row>
    <row r="8" spans="1:9" ht="18.75" customHeight="1" x14ac:dyDescent="0.2">
      <c r="D8" s="21" t="s">
        <v>1</v>
      </c>
      <c r="E8" s="23" t="s">
        <v>149</v>
      </c>
      <c r="F8" s="24"/>
      <c r="G8" s="24"/>
      <c r="H8" s="24"/>
      <c r="I8" s="25"/>
    </row>
    <row r="9" spans="1:9" ht="60" customHeight="1" x14ac:dyDescent="0.2">
      <c r="A9" s="8"/>
      <c r="B9" s="8"/>
      <c r="C9" s="8"/>
      <c r="D9" s="22"/>
      <c r="E9" s="12" t="s">
        <v>2</v>
      </c>
      <c r="F9" s="12" t="s">
        <v>3</v>
      </c>
      <c r="G9" s="12" t="s">
        <v>4</v>
      </c>
      <c r="H9" s="12" t="s">
        <v>5</v>
      </c>
      <c r="I9" s="12" t="s">
        <v>142</v>
      </c>
    </row>
    <row r="10" spans="1:9" ht="15.75" x14ac:dyDescent="0.25">
      <c r="A10" s="9"/>
      <c r="B10" s="9"/>
      <c r="C10" s="10"/>
      <c r="D10" s="14" t="s">
        <v>6</v>
      </c>
      <c r="E10" s="16">
        <v>29744.799999999999</v>
      </c>
      <c r="F10" s="16">
        <v>602447.04660394788</v>
      </c>
      <c r="G10" s="16">
        <v>68520.58</v>
      </c>
      <c r="H10" s="16">
        <v>0</v>
      </c>
      <c r="I10" s="15">
        <f t="shared" ref="I10:I73" si="0">SUM(E10:H10)</f>
        <v>700712.42660394788</v>
      </c>
    </row>
    <row r="11" spans="1:9" ht="15.75" x14ac:dyDescent="0.25">
      <c r="A11" s="9"/>
      <c r="B11" s="9"/>
      <c r="C11" s="10"/>
      <c r="D11" s="14" t="s">
        <v>7</v>
      </c>
      <c r="E11" s="16">
        <v>55202.359999999993</v>
      </c>
      <c r="F11" s="16">
        <v>338138.84600531991</v>
      </c>
      <c r="G11" s="16">
        <v>69110.55</v>
      </c>
      <c r="H11" s="16">
        <v>0</v>
      </c>
      <c r="I11" s="15">
        <f t="shared" si="0"/>
        <v>462451.75600531988</v>
      </c>
    </row>
    <row r="12" spans="1:9" ht="15.75" x14ac:dyDescent="0.25">
      <c r="A12" s="9"/>
      <c r="B12" s="9"/>
      <c r="C12" s="10"/>
      <c r="D12" s="14" t="s">
        <v>8</v>
      </c>
      <c r="E12" s="16">
        <v>98555.549999999988</v>
      </c>
      <c r="F12" s="16">
        <v>122585.41935133198</v>
      </c>
      <c r="G12" s="16">
        <v>28396.909999999996</v>
      </c>
      <c r="H12" s="16">
        <v>0</v>
      </c>
      <c r="I12" s="15">
        <f t="shared" si="0"/>
        <v>249537.87935133197</v>
      </c>
    </row>
    <row r="13" spans="1:9" ht="15.75" x14ac:dyDescent="0.25">
      <c r="A13" s="9"/>
      <c r="B13" s="9"/>
      <c r="C13" s="10"/>
      <c r="D13" s="14" t="s">
        <v>9</v>
      </c>
      <c r="E13" s="16">
        <v>14865.61</v>
      </c>
      <c r="F13" s="16">
        <v>3241.9698427799995</v>
      </c>
      <c r="G13" s="16">
        <v>470023.75999999995</v>
      </c>
      <c r="H13" s="16">
        <v>0</v>
      </c>
      <c r="I13" s="15">
        <f t="shared" si="0"/>
        <v>488131.33984277997</v>
      </c>
    </row>
    <row r="14" spans="1:9" ht="15.75" x14ac:dyDescent="0.25">
      <c r="A14" s="9"/>
      <c r="B14" s="9"/>
      <c r="C14" s="10"/>
      <c r="D14" s="14" t="s">
        <v>10</v>
      </c>
      <c r="E14" s="16">
        <v>208207.47999999998</v>
      </c>
      <c r="F14" s="16">
        <v>136207.25830447196</v>
      </c>
      <c r="G14" s="16">
        <v>54167.090000000004</v>
      </c>
      <c r="H14" s="16">
        <v>0</v>
      </c>
      <c r="I14" s="15">
        <f t="shared" si="0"/>
        <v>398581.82830447197</v>
      </c>
    </row>
    <row r="15" spans="1:9" ht="15.75" x14ac:dyDescent="0.25">
      <c r="A15" s="9"/>
      <c r="B15" s="9"/>
      <c r="C15" s="10"/>
      <c r="D15" s="14" t="s">
        <v>11</v>
      </c>
      <c r="E15" s="16">
        <v>81.63</v>
      </c>
      <c r="F15" s="16">
        <v>756.92343110399986</v>
      </c>
      <c r="G15" s="16">
        <v>471801.04000000004</v>
      </c>
      <c r="H15" s="16">
        <v>0</v>
      </c>
      <c r="I15" s="15">
        <f t="shared" si="0"/>
        <v>472639.59343110403</v>
      </c>
    </row>
    <row r="16" spans="1:9" ht="15.75" x14ac:dyDescent="0.25">
      <c r="A16" s="9"/>
      <c r="B16" s="9"/>
      <c r="C16" s="10"/>
      <c r="D16" s="14" t="s">
        <v>12</v>
      </c>
      <c r="E16" s="16">
        <v>201856.86</v>
      </c>
      <c r="F16" s="16">
        <v>649470.91476128378</v>
      </c>
      <c r="G16" s="16">
        <v>130514.88</v>
      </c>
      <c r="H16" s="16">
        <v>0</v>
      </c>
      <c r="I16" s="15">
        <f t="shared" si="0"/>
        <v>981842.65476128377</v>
      </c>
    </row>
    <row r="17" spans="1:9" ht="15.75" x14ac:dyDescent="0.25">
      <c r="A17" s="9"/>
      <c r="B17" s="9"/>
      <c r="C17" s="10"/>
      <c r="D17" s="14" t="s">
        <v>13</v>
      </c>
      <c r="E17" s="16">
        <v>509945.55000000005</v>
      </c>
      <c r="F17" s="16">
        <v>596717.24754275975</v>
      </c>
      <c r="G17" s="16">
        <v>172044.51</v>
      </c>
      <c r="H17" s="16">
        <v>0</v>
      </c>
      <c r="I17" s="15">
        <f t="shared" si="0"/>
        <v>1278707.3075427597</v>
      </c>
    </row>
    <row r="18" spans="1:9" ht="15.75" x14ac:dyDescent="0.25">
      <c r="A18" s="9"/>
      <c r="B18" s="9"/>
      <c r="C18" s="10"/>
      <c r="D18" s="14" t="s">
        <v>14</v>
      </c>
      <c r="E18" s="16">
        <v>8695.61</v>
      </c>
      <c r="F18" s="16">
        <v>48646.244482091985</v>
      </c>
      <c r="G18" s="16">
        <v>1042686.27</v>
      </c>
      <c r="H18" s="16">
        <v>0</v>
      </c>
      <c r="I18" s="15">
        <f t="shared" si="0"/>
        <v>1100028.124482092</v>
      </c>
    </row>
    <row r="19" spans="1:9" ht="15.75" x14ac:dyDescent="0.25">
      <c r="A19" s="9"/>
      <c r="B19" s="9"/>
      <c r="C19" s="10"/>
      <c r="D19" s="14" t="s">
        <v>15</v>
      </c>
      <c r="E19" s="16">
        <v>311894.78000000003</v>
      </c>
      <c r="F19" s="16">
        <v>464294.60639380786</v>
      </c>
      <c r="G19" s="16">
        <v>149766.80000000002</v>
      </c>
      <c r="H19" s="16">
        <v>0</v>
      </c>
      <c r="I19" s="15">
        <f t="shared" si="0"/>
        <v>925956.18639380787</v>
      </c>
    </row>
    <row r="20" spans="1:9" ht="15.75" x14ac:dyDescent="0.25">
      <c r="A20" s="9"/>
      <c r="B20" s="9"/>
      <c r="C20" s="10"/>
      <c r="D20" s="14" t="s">
        <v>16</v>
      </c>
      <c r="E20" s="16">
        <v>159352.19999999998</v>
      </c>
      <c r="F20" s="16">
        <v>119560.50843364798</v>
      </c>
      <c r="G20" s="16">
        <v>61850.210000000014</v>
      </c>
      <c r="H20" s="16">
        <v>0</v>
      </c>
      <c r="I20" s="15">
        <f t="shared" si="0"/>
        <v>340762.91843364801</v>
      </c>
    </row>
    <row r="21" spans="1:9" ht="15.75" x14ac:dyDescent="0.25">
      <c r="A21" s="9"/>
      <c r="B21" s="9"/>
      <c r="C21" s="10"/>
      <c r="D21" s="14" t="s">
        <v>17</v>
      </c>
      <c r="E21" s="16">
        <v>180039.87999999998</v>
      </c>
      <c r="F21" s="16">
        <v>555423.17844661186</v>
      </c>
      <c r="G21" s="16">
        <v>75031.199999999997</v>
      </c>
      <c r="H21" s="16">
        <v>0</v>
      </c>
      <c r="I21" s="15">
        <f t="shared" si="0"/>
        <v>810494.25844661181</v>
      </c>
    </row>
    <row r="22" spans="1:9" ht="15.75" x14ac:dyDescent="0.25">
      <c r="A22" s="9"/>
      <c r="B22" s="9"/>
      <c r="C22" s="10"/>
      <c r="D22" s="14" t="s">
        <v>18</v>
      </c>
      <c r="E22" s="16">
        <v>7779.2599999999984</v>
      </c>
      <c r="F22" s="16">
        <v>23781.86633167199</v>
      </c>
      <c r="G22" s="16">
        <v>326684.31999999995</v>
      </c>
      <c r="H22" s="16">
        <v>0</v>
      </c>
      <c r="I22" s="15">
        <f t="shared" si="0"/>
        <v>358245.44633167196</v>
      </c>
    </row>
    <row r="23" spans="1:9" ht="15.75" x14ac:dyDescent="0.25">
      <c r="A23" s="9"/>
      <c r="B23" s="9"/>
      <c r="C23" s="10"/>
      <c r="D23" s="14" t="s">
        <v>19</v>
      </c>
      <c r="E23" s="16">
        <v>13218.77</v>
      </c>
      <c r="F23" s="16">
        <v>8863.2394414199989</v>
      </c>
      <c r="G23" s="16">
        <v>125021.25000000001</v>
      </c>
      <c r="H23" s="16">
        <v>0</v>
      </c>
      <c r="I23" s="15">
        <f t="shared" si="0"/>
        <v>147103.25944142003</v>
      </c>
    </row>
    <row r="24" spans="1:9" ht="15.75" x14ac:dyDescent="0.25">
      <c r="A24" s="9"/>
      <c r="B24" s="9"/>
      <c r="C24" s="10"/>
      <c r="D24" s="14" t="s">
        <v>20</v>
      </c>
      <c r="E24" s="16">
        <v>216014.18</v>
      </c>
      <c r="F24" s="16">
        <v>340626.67522372789</v>
      </c>
      <c r="G24" s="16">
        <v>135332.6</v>
      </c>
      <c r="H24" s="16">
        <v>0</v>
      </c>
      <c r="I24" s="15">
        <f t="shared" si="0"/>
        <v>691973.45522372785</v>
      </c>
    </row>
    <row r="25" spans="1:9" ht="15.75" x14ac:dyDescent="0.25">
      <c r="A25" s="9"/>
      <c r="B25" s="9"/>
      <c r="C25" s="10"/>
      <c r="D25" s="14" t="s">
        <v>21</v>
      </c>
      <c r="E25" s="16">
        <v>155226.83999999997</v>
      </c>
      <c r="F25" s="16">
        <v>252957.13193879992</v>
      </c>
      <c r="G25" s="16">
        <v>134572.47999999998</v>
      </c>
      <c r="H25" s="16">
        <v>0</v>
      </c>
      <c r="I25" s="15">
        <f t="shared" si="0"/>
        <v>542756.45193879982</v>
      </c>
    </row>
    <row r="26" spans="1:9" ht="15.75" x14ac:dyDescent="0.25">
      <c r="A26" s="9"/>
      <c r="B26" s="9"/>
      <c r="C26" s="10"/>
      <c r="D26" s="14" t="s">
        <v>22</v>
      </c>
      <c r="E26" s="16">
        <v>72278.039999999994</v>
      </c>
      <c r="F26" s="16">
        <v>144856.22162752796</v>
      </c>
      <c r="G26" s="16">
        <v>65748.47</v>
      </c>
      <c r="H26" s="16">
        <v>0</v>
      </c>
      <c r="I26" s="15">
        <f t="shared" si="0"/>
        <v>282882.73162752797</v>
      </c>
    </row>
    <row r="27" spans="1:9" ht="15.75" x14ac:dyDescent="0.25">
      <c r="A27" s="9"/>
      <c r="B27" s="9"/>
      <c r="C27" s="10"/>
      <c r="D27" s="14" t="s">
        <v>23</v>
      </c>
      <c r="E27" s="16">
        <v>26595.870000000003</v>
      </c>
      <c r="F27" s="16">
        <v>20539.896488891995</v>
      </c>
      <c r="G27" s="16">
        <v>130498.29</v>
      </c>
      <c r="H27" s="16">
        <v>0</v>
      </c>
      <c r="I27" s="15">
        <f t="shared" si="0"/>
        <v>177634.05648889201</v>
      </c>
    </row>
    <row r="28" spans="1:9" ht="15.75" x14ac:dyDescent="0.25">
      <c r="A28" s="9"/>
      <c r="B28" s="9"/>
      <c r="C28" s="10"/>
      <c r="D28" s="14" t="s">
        <v>24</v>
      </c>
      <c r="E28" s="16">
        <v>144474.56999999998</v>
      </c>
      <c r="F28" s="16">
        <v>110046.09221693999</v>
      </c>
      <c r="G28" s="16">
        <v>78033.279999999999</v>
      </c>
      <c r="H28" s="16">
        <v>0</v>
      </c>
      <c r="I28" s="15">
        <f t="shared" si="0"/>
        <v>332553.94221693999</v>
      </c>
    </row>
    <row r="29" spans="1:9" ht="15.75" x14ac:dyDescent="0.25">
      <c r="A29" s="9"/>
      <c r="B29" s="9"/>
      <c r="C29" s="10"/>
      <c r="D29" s="14" t="s">
        <v>25</v>
      </c>
      <c r="E29" s="16">
        <v>44030.430000000008</v>
      </c>
      <c r="F29" s="16">
        <v>65941.388321471983</v>
      </c>
      <c r="G29" s="16">
        <v>48035.96</v>
      </c>
      <c r="H29" s="16">
        <v>0</v>
      </c>
      <c r="I29" s="15">
        <f t="shared" si="0"/>
        <v>158007.778321472</v>
      </c>
    </row>
    <row r="30" spans="1:9" ht="15.75" x14ac:dyDescent="0.25">
      <c r="A30" s="9"/>
      <c r="B30" s="9"/>
      <c r="C30" s="10"/>
      <c r="D30" s="14" t="s">
        <v>26</v>
      </c>
      <c r="E30" s="16">
        <v>251825.99</v>
      </c>
      <c r="F30" s="16">
        <v>355651.04876979586</v>
      </c>
      <c r="G30" s="16">
        <v>65269.659999999996</v>
      </c>
      <c r="H30" s="16">
        <v>0</v>
      </c>
      <c r="I30" s="15">
        <f t="shared" si="0"/>
        <v>672746.69876979582</v>
      </c>
    </row>
    <row r="31" spans="1:9" ht="15.75" x14ac:dyDescent="0.25">
      <c r="A31" s="9"/>
      <c r="B31" s="9"/>
      <c r="C31" s="10"/>
      <c r="D31" s="14" t="s">
        <v>27</v>
      </c>
      <c r="E31" s="16">
        <v>138721.67000000001</v>
      </c>
      <c r="F31" s="16">
        <v>368624.49375437992</v>
      </c>
      <c r="G31" s="16">
        <v>64099.53</v>
      </c>
      <c r="H31" s="16">
        <v>0</v>
      </c>
      <c r="I31" s="15">
        <f t="shared" si="0"/>
        <v>571445.69375437999</v>
      </c>
    </row>
    <row r="32" spans="1:9" ht="15.75" x14ac:dyDescent="0.25">
      <c r="A32" s="9"/>
      <c r="B32" s="9"/>
      <c r="C32" s="10"/>
      <c r="D32" s="14" t="s">
        <v>28</v>
      </c>
      <c r="E32" s="16">
        <v>67822.579999999987</v>
      </c>
      <c r="F32" s="16">
        <v>124424.85460118396</v>
      </c>
      <c r="G32" s="16">
        <v>35820.089999999997</v>
      </c>
      <c r="H32" s="16">
        <v>0</v>
      </c>
      <c r="I32" s="15">
        <f t="shared" si="0"/>
        <v>228067.52460118395</v>
      </c>
    </row>
    <row r="33" spans="1:9" ht="15.75" x14ac:dyDescent="0.25">
      <c r="A33" s="9"/>
      <c r="B33" s="9"/>
      <c r="C33" s="10"/>
      <c r="D33" s="14" t="s">
        <v>29</v>
      </c>
      <c r="E33" s="16">
        <v>8283.77</v>
      </c>
      <c r="F33" s="16">
        <v>188095.47262934392</v>
      </c>
      <c r="G33" s="16">
        <v>31583.320000000003</v>
      </c>
      <c r="H33" s="16">
        <v>0</v>
      </c>
      <c r="I33" s="15">
        <f t="shared" si="0"/>
        <v>227962.56262934391</v>
      </c>
    </row>
    <row r="34" spans="1:9" ht="15.75" x14ac:dyDescent="0.25">
      <c r="A34" s="9"/>
      <c r="B34" s="9"/>
      <c r="C34" s="10"/>
      <c r="D34" s="14" t="s">
        <v>30</v>
      </c>
      <c r="E34" s="16">
        <v>232754.72999999998</v>
      </c>
      <c r="F34" s="16">
        <v>269929.47019726795</v>
      </c>
      <c r="G34" s="16">
        <v>148800.93999999997</v>
      </c>
      <c r="H34" s="16">
        <v>0</v>
      </c>
      <c r="I34" s="15">
        <f t="shared" si="0"/>
        <v>651485.14019726787</v>
      </c>
    </row>
    <row r="35" spans="1:9" ht="15.75" x14ac:dyDescent="0.25">
      <c r="A35" s="9"/>
      <c r="B35" s="9"/>
      <c r="C35" s="10"/>
      <c r="D35" s="14" t="s">
        <v>31</v>
      </c>
      <c r="E35" s="16">
        <v>97837.52</v>
      </c>
      <c r="F35" s="16">
        <v>364851.00782578794</v>
      </c>
      <c r="G35" s="16">
        <v>111230.51000000001</v>
      </c>
      <c r="H35" s="16">
        <v>0</v>
      </c>
      <c r="I35" s="15">
        <f t="shared" si="0"/>
        <v>573919.03782578791</v>
      </c>
    </row>
    <row r="36" spans="1:9" ht="15.75" x14ac:dyDescent="0.25">
      <c r="A36" s="9"/>
      <c r="B36" s="9"/>
      <c r="C36" s="10"/>
      <c r="D36" s="14" t="s">
        <v>32</v>
      </c>
      <c r="E36" s="16">
        <v>123353.57999999999</v>
      </c>
      <c r="F36" s="16">
        <v>246253.35052141192</v>
      </c>
      <c r="G36" s="16">
        <v>212697.51</v>
      </c>
      <c r="H36" s="16">
        <v>0</v>
      </c>
      <c r="I36" s="15">
        <f t="shared" si="0"/>
        <v>582304.44052141195</v>
      </c>
    </row>
    <row r="37" spans="1:9" ht="15.75" x14ac:dyDescent="0.25">
      <c r="A37" s="9"/>
      <c r="B37" s="9"/>
      <c r="C37" s="10"/>
      <c r="D37" s="14" t="s">
        <v>33</v>
      </c>
      <c r="E37" s="16">
        <v>71750.160000000018</v>
      </c>
      <c r="F37" s="16">
        <v>136207.25830447196</v>
      </c>
      <c r="G37" s="16">
        <v>67093.78</v>
      </c>
      <c r="H37" s="16">
        <v>0</v>
      </c>
      <c r="I37" s="15">
        <f t="shared" si="0"/>
        <v>275051.19830447203</v>
      </c>
    </row>
    <row r="38" spans="1:9" ht="15.75" x14ac:dyDescent="0.25">
      <c r="A38" s="9"/>
      <c r="B38" s="9"/>
      <c r="C38" s="10"/>
      <c r="D38" s="14" t="s">
        <v>34</v>
      </c>
      <c r="E38" s="16">
        <v>12662.05</v>
      </c>
      <c r="F38" s="16">
        <v>295979.32401551993</v>
      </c>
      <c r="G38" s="16">
        <v>92956.96</v>
      </c>
      <c r="H38" s="16">
        <v>0</v>
      </c>
      <c r="I38" s="15">
        <f t="shared" si="0"/>
        <v>401598.33401551994</v>
      </c>
    </row>
    <row r="39" spans="1:9" ht="15.75" x14ac:dyDescent="0.25">
      <c r="A39" s="9"/>
      <c r="B39" s="9"/>
      <c r="C39" s="10"/>
      <c r="D39" s="14" t="s">
        <v>35</v>
      </c>
      <c r="E39" s="16">
        <v>32750.550000000003</v>
      </c>
      <c r="F39" s="16">
        <v>463429.15350015584</v>
      </c>
      <c r="G39" s="16">
        <v>105086.49999999999</v>
      </c>
      <c r="H39" s="16">
        <v>0</v>
      </c>
      <c r="I39" s="15">
        <f t="shared" si="0"/>
        <v>601266.20350015583</v>
      </c>
    </row>
    <row r="40" spans="1:9" ht="15.75" x14ac:dyDescent="0.25">
      <c r="A40" s="9"/>
      <c r="B40" s="9"/>
      <c r="C40" s="10"/>
      <c r="D40" s="14" t="s">
        <v>36</v>
      </c>
      <c r="E40" s="16">
        <v>12382.59</v>
      </c>
      <c r="F40" s="16">
        <v>24321.730837679992</v>
      </c>
      <c r="G40" s="16">
        <v>73571.539999999994</v>
      </c>
      <c r="H40" s="16">
        <v>0</v>
      </c>
      <c r="I40" s="15">
        <f t="shared" si="0"/>
        <v>110275.86083767998</v>
      </c>
    </row>
    <row r="41" spans="1:9" ht="15.75" x14ac:dyDescent="0.25">
      <c r="A41" s="9"/>
      <c r="B41" s="9"/>
      <c r="C41" s="10"/>
      <c r="D41" s="14" t="s">
        <v>37</v>
      </c>
      <c r="E41" s="16">
        <v>124804.84999999999</v>
      </c>
      <c r="F41" s="16">
        <v>406459.53408265184</v>
      </c>
      <c r="G41" s="16">
        <v>151394.93</v>
      </c>
      <c r="H41" s="16">
        <v>0</v>
      </c>
      <c r="I41" s="15">
        <f t="shared" si="0"/>
        <v>682659.31408265186</v>
      </c>
    </row>
    <row r="42" spans="1:9" ht="15.75" x14ac:dyDescent="0.25">
      <c r="A42" s="9"/>
      <c r="B42" s="9"/>
      <c r="C42" s="10"/>
      <c r="D42" s="14" t="s">
        <v>38</v>
      </c>
      <c r="E42" s="16">
        <v>229554.28999999998</v>
      </c>
      <c r="F42" s="16">
        <v>419432.97906723584</v>
      </c>
      <c r="G42" s="16">
        <v>56568.150000000009</v>
      </c>
      <c r="H42" s="16">
        <v>0</v>
      </c>
      <c r="I42" s="15">
        <f t="shared" si="0"/>
        <v>705555.41906723578</v>
      </c>
    </row>
    <row r="43" spans="1:9" ht="15.75" x14ac:dyDescent="0.25">
      <c r="A43" s="9"/>
      <c r="B43" s="9"/>
      <c r="C43" s="10"/>
      <c r="D43" s="14" t="s">
        <v>39</v>
      </c>
      <c r="E43" s="16">
        <v>13725.020000000002</v>
      </c>
      <c r="F43" s="16">
        <v>160097.65409869194</v>
      </c>
      <c r="G43" s="16">
        <v>69943.149999999994</v>
      </c>
      <c r="H43" s="16">
        <v>0</v>
      </c>
      <c r="I43" s="15">
        <f t="shared" si="0"/>
        <v>243765.82409869193</v>
      </c>
    </row>
    <row r="44" spans="1:9" ht="15.75" x14ac:dyDescent="0.25">
      <c r="A44" s="9"/>
      <c r="B44" s="9"/>
      <c r="C44" s="10"/>
      <c r="D44" s="14" t="s">
        <v>40</v>
      </c>
      <c r="E44" s="16">
        <v>296.33000000000004</v>
      </c>
      <c r="F44" s="16">
        <v>12322.268209295997</v>
      </c>
      <c r="G44" s="16">
        <v>75551.299999999988</v>
      </c>
      <c r="H44" s="16">
        <v>0</v>
      </c>
      <c r="I44" s="15">
        <f t="shared" si="0"/>
        <v>88169.898209295992</v>
      </c>
    </row>
    <row r="45" spans="1:9" ht="15.75" x14ac:dyDescent="0.25">
      <c r="A45" s="9"/>
      <c r="B45" s="9"/>
      <c r="C45" s="10"/>
      <c r="D45" s="14" t="s">
        <v>41</v>
      </c>
      <c r="E45" s="16">
        <v>118383.11999999997</v>
      </c>
      <c r="F45" s="16">
        <v>3567.5582304239988</v>
      </c>
      <c r="G45" s="16">
        <v>229039.05</v>
      </c>
      <c r="H45" s="16">
        <v>0</v>
      </c>
      <c r="I45" s="15">
        <f t="shared" si="0"/>
        <v>350989.72823042393</v>
      </c>
    </row>
    <row r="46" spans="1:9" ht="15.75" x14ac:dyDescent="0.25">
      <c r="A46" s="9"/>
      <c r="B46" s="9"/>
      <c r="C46" s="10"/>
      <c r="D46" s="14" t="s">
        <v>42</v>
      </c>
      <c r="E46" s="16">
        <v>4079.09</v>
      </c>
      <c r="F46" s="16">
        <v>9405.8867541599957</v>
      </c>
      <c r="G46" s="16">
        <v>234098.49999999997</v>
      </c>
      <c r="H46" s="16">
        <v>0</v>
      </c>
      <c r="I46" s="15">
        <f t="shared" si="0"/>
        <v>247583.47675415996</v>
      </c>
    </row>
    <row r="47" spans="1:9" ht="15.75" x14ac:dyDescent="0.25">
      <c r="A47" s="9"/>
      <c r="B47" s="9"/>
      <c r="C47" s="10"/>
      <c r="D47" s="14" t="s">
        <v>43</v>
      </c>
      <c r="E47" s="16">
        <v>52029.56</v>
      </c>
      <c r="F47" s="16">
        <v>75455.804538179975</v>
      </c>
      <c r="G47" s="16">
        <v>48329.649999999994</v>
      </c>
      <c r="H47" s="16">
        <v>0</v>
      </c>
      <c r="I47" s="15">
        <f t="shared" si="0"/>
        <v>175815.01453817997</v>
      </c>
    </row>
    <row r="48" spans="1:9" ht="15.75" x14ac:dyDescent="0.25">
      <c r="A48" s="9"/>
      <c r="B48" s="9"/>
      <c r="C48" s="10"/>
      <c r="D48" s="14" t="s">
        <v>44</v>
      </c>
      <c r="E48" s="16">
        <v>20946.38</v>
      </c>
      <c r="F48" s="16">
        <v>9405.8867541599957</v>
      </c>
      <c r="G48" s="16">
        <v>133738.55000000002</v>
      </c>
      <c r="H48" s="16">
        <v>0</v>
      </c>
      <c r="I48" s="15">
        <f t="shared" si="0"/>
        <v>164090.81675416001</v>
      </c>
    </row>
    <row r="49" spans="1:9" ht="15.75" x14ac:dyDescent="0.25">
      <c r="A49" s="9"/>
      <c r="B49" s="9"/>
      <c r="C49" s="10"/>
      <c r="D49" s="14" t="s">
        <v>45</v>
      </c>
      <c r="E49" s="16">
        <v>55003.97</v>
      </c>
      <c r="F49" s="16">
        <v>14161.703459147993</v>
      </c>
      <c r="G49" s="16">
        <v>274388.69</v>
      </c>
      <c r="H49" s="16">
        <v>0</v>
      </c>
      <c r="I49" s="15">
        <f t="shared" si="0"/>
        <v>343554.36345914798</v>
      </c>
    </row>
    <row r="50" spans="1:9" ht="15.75" x14ac:dyDescent="0.25">
      <c r="A50" s="9"/>
      <c r="B50" s="9"/>
      <c r="C50" s="10"/>
      <c r="D50" s="14" t="s">
        <v>46</v>
      </c>
      <c r="E50" s="16">
        <v>208152.25000000003</v>
      </c>
      <c r="F50" s="16">
        <v>136861.21788649197</v>
      </c>
      <c r="G50" s="16">
        <v>30679.149999999998</v>
      </c>
      <c r="H50" s="16">
        <v>0</v>
      </c>
      <c r="I50" s="15">
        <f t="shared" si="0"/>
        <v>375692.61788649205</v>
      </c>
    </row>
    <row r="51" spans="1:9" ht="15.75" x14ac:dyDescent="0.25">
      <c r="A51" s="9"/>
      <c r="B51" s="9"/>
      <c r="C51" s="10"/>
      <c r="D51" s="14" t="s">
        <v>47</v>
      </c>
      <c r="E51" s="16">
        <v>82772.22</v>
      </c>
      <c r="F51" s="16">
        <v>248849.70920236793</v>
      </c>
      <c r="G51" s="16">
        <v>71610.349999999991</v>
      </c>
      <c r="H51" s="16">
        <v>0</v>
      </c>
      <c r="I51" s="15">
        <f t="shared" si="0"/>
        <v>403232.27920236788</v>
      </c>
    </row>
    <row r="52" spans="1:9" ht="15.75" x14ac:dyDescent="0.25">
      <c r="A52" s="9"/>
      <c r="B52" s="9"/>
      <c r="C52" s="10"/>
      <c r="D52" s="14" t="s">
        <v>48</v>
      </c>
      <c r="E52" s="16">
        <v>105433.41</v>
      </c>
      <c r="F52" s="16">
        <v>250794.89110803592</v>
      </c>
      <c r="G52" s="16">
        <v>45868.57</v>
      </c>
      <c r="H52" s="16">
        <v>0</v>
      </c>
      <c r="I52" s="15">
        <f t="shared" si="0"/>
        <v>402096.87110803596</v>
      </c>
    </row>
    <row r="53" spans="1:9" ht="15.75" x14ac:dyDescent="0.25">
      <c r="A53" s="9"/>
      <c r="B53" s="9"/>
      <c r="C53" s="10"/>
      <c r="D53" s="14" t="s">
        <v>49</v>
      </c>
      <c r="E53" s="16">
        <v>146785.50999999995</v>
      </c>
      <c r="F53" s="16">
        <v>171880.05780197994</v>
      </c>
      <c r="G53" s="16">
        <v>177268.08000000002</v>
      </c>
      <c r="H53" s="16">
        <v>0</v>
      </c>
      <c r="I53" s="15">
        <f t="shared" si="0"/>
        <v>495933.64780197991</v>
      </c>
    </row>
    <row r="54" spans="1:9" ht="15.75" x14ac:dyDescent="0.25">
      <c r="A54" s="9"/>
      <c r="B54" s="9"/>
      <c r="C54" s="10"/>
      <c r="D54" s="14" t="s">
        <v>50</v>
      </c>
      <c r="E54" s="16">
        <v>41850.390000000007</v>
      </c>
      <c r="F54" s="16">
        <v>157826.88380537997</v>
      </c>
      <c r="G54" s="16">
        <v>49911.380000000005</v>
      </c>
      <c r="H54" s="16">
        <v>0</v>
      </c>
      <c r="I54" s="15">
        <f t="shared" si="0"/>
        <v>249588.65380537999</v>
      </c>
    </row>
    <row r="55" spans="1:9" ht="15.75" x14ac:dyDescent="0.25">
      <c r="A55" s="9"/>
      <c r="B55" s="9"/>
      <c r="C55" s="10"/>
      <c r="D55" s="14" t="s">
        <v>51</v>
      </c>
      <c r="E55" s="16">
        <v>32714.710000000003</v>
      </c>
      <c r="F55" s="16">
        <v>310249.55693721591</v>
      </c>
      <c r="G55" s="16">
        <v>19960.88</v>
      </c>
      <c r="H55" s="16">
        <v>0</v>
      </c>
      <c r="I55" s="15">
        <f t="shared" si="0"/>
        <v>362925.14693721593</v>
      </c>
    </row>
    <row r="56" spans="1:9" ht="15.75" x14ac:dyDescent="0.25">
      <c r="A56" s="9"/>
      <c r="B56" s="9"/>
      <c r="C56" s="10"/>
      <c r="D56" s="14" t="s">
        <v>52</v>
      </c>
      <c r="E56" s="16">
        <v>220163.16000000003</v>
      </c>
      <c r="F56" s="16">
        <v>359786.29957354791</v>
      </c>
      <c r="G56" s="16">
        <v>61720.22</v>
      </c>
      <c r="H56" s="16">
        <v>0</v>
      </c>
      <c r="I56" s="15">
        <f t="shared" si="0"/>
        <v>641669.67957354791</v>
      </c>
    </row>
    <row r="57" spans="1:9" ht="15.75" x14ac:dyDescent="0.25">
      <c r="A57" s="9"/>
      <c r="B57" s="9"/>
      <c r="C57" s="10"/>
      <c r="D57" s="14" t="s">
        <v>53</v>
      </c>
      <c r="E57" s="16">
        <v>21963.550000000007</v>
      </c>
      <c r="F57" s="16">
        <v>118912.11446509197</v>
      </c>
      <c r="G57" s="16">
        <v>34747.479999999996</v>
      </c>
      <c r="H57" s="16">
        <v>0</v>
      </c>
      <c r="I57" s="15">
        <f t="shared" si="0"/>
        <v>175623.14446509199</v>
      </c>
    </row>
    <row r="58" spans="1:9" ht="15.75" x14ac:dyDescent="0.25">
      <c r="A58" s="9"/>
      <c r="B58" s="9"/>
      <c r="C58" s="10"/>
      <c r="D58" s="14" t="s">
        <v>54</v>
      </c>
      <c r="E58" s="16">
        <v>19042.34</v>
      </c>
      <c r="F58" s="16">
        <v>127992.41283160796</v>
      </c>
      <c r="G58" s="16">
        <v>10276.17</v>
      </c>
      <c r="H58" s="16">
        <v>0</v>
      </c>
      <c r="I58" s="15">
        <f t="shared" si="0"/>
        <v>157310.92283160798</v>
      </c>
    </row>
    <row r="59" spans="1:9" ht="15.75" x14ac:dyDescent="0.25">
      <c r="A59" s="9"/>
      <c r="B59" s="9"/>
      <c r="C59" s="10"/>
      <c r="D59" s="14" t="s">
        <v>55</v>
      </c>
      <c r="E59" s="16">
        <v>42076.76</v>
      </c>
      <c r="F59" s="16">
        <v>216201.82062254392</v>
      </c>
      <c r="G59" s="16">
        <v>60786.499999999993</v>
      </c>
      <c r="H59" s="16">
        <v>0</v>
      </c>
      <c r="I59" s="15">
        <f t="shared" si="0"/>
        <v>319065.08062254393</v>
      </c>
    </row>
    <row r="60" spans="1:9" ht="15.75" x14ac:dyDescent="0.25">
      <c r="A60" s="9"/>
      <c r="B60" s="9"/>
      <c r="C60" s="10"/>
      <c r="D60" s="14" t="s">
        <v>56</v>
      </c>
      <c r="E60" s="16">
        <v>21580.880000000001</v>
      </c>
      <c r="F60" s="16">
        <v>130803.04763092795</v>
      </c>
      <c r="G60" s="16">
        <v>25671.519999999997</v>
      </c>
      <c r="H60" s="16">
        <v>0</v>
      </c>
      <c r="I60" s="15">
        <f t="shared" si="0"/>
        <v>178055.44763092793</v>
      </c>
    </row>
    <row r="61" spans="1:9" ht="15.75" x14ac:dyDescent="0.25">
      <c r="A61" s="9"/>
      <c r="B61" s="9"/>
      <c r="C61" s="10"/>
      <c r="D61" s="14" t="s">
        <v>57</v>
      </c>
      <c r="E61" s="16">
        <v>280318.88</v>
      </c>
      <c r="F61" s="16">
        <v>189177.98444809194</v>
      </c>
      <c r="G61" s="16">
        <v>43853.87</v>
      </c>
      <c r="H61" s="16">
        <v>0</v>
      </c>
      <c r="I61" s="15">
        <f t="shared" si="0"/>
        <v>513350.73444809194</v>
      </c>
    </row>
    <row r="62" spans="1:9" ht="15.75" x14ac:dyDescent="0.25">
      <c r="A62" s="9"/>
      <c r="B62" s="9"/>
      <c r="C62" s="10"/>
      <c r="D62" s="14" t="s">
        <v>58</v>
      </c>
      <c r="E62" s="16">
        <v>239242.52999999994</v>
      </c>
      <c r="F62" s="16">
        <v>244848.03312175191</v>
      </c>
      <c r="G62" s="16">
        <v>1801650.08</v>
      </c>
      <c r="H62" s="16">
        <v>0</v>
      </c>
      <c r="I62" s="15">
        <f t="shared" si="0"/>
        <v>2285740.643121752</v>
      </c>
    </row>
    <row r="63" spans="1:9" ht="15.75" x14ac:dyDescent="0.25">
      <c r="A63" s="9"/>
      <c r="B63" s="9"/>
      <c r="C63" s="10"/>
      <c r="D63" s="14" t="s">
        <v>59</v>
      </c>
      <c r="E63" s="16">
        <v>58727.37</v>
      </c>
      <c r="F63" s="16">
        <v>27026.61898118399</v>
      </c>
      <c r="G63" s="16">
        <v>89069.510000000009</v>
      </c>
      <c r="H63" s="16">
        <v>0</v>
      </c>
      <c r="I63" s="15">
        <f t="shared" si="0"/>
        <v>174823.49898118401</v>
      </c>
    </row>
    <row r="64" spans="1:9" ht="15.75" x14ac:dyDescent="0.25">
      <c r="A64" s="9"/>
      <c r="B64" s="9"/>
      <c r="C64" s="10"/>
      <c r="D64" s="14" t="s">
        <v>60</v>
      </c>
      <c r="E64" s="16">
        <v>0</v>
      </c>
      <c r="F64" s="16">
        <v>0</v>
      </c>
      <c r="G64" s="16">
        <v>615472.45000000019</v>
      </c>
      <c r="H64" s="16">
        <v>0</v>
      </c>
      <c r="I64" s="15">
        <f t="shared" si="0"/>
        <v>615472.45000000019</v>
      </c>
    </row>
    <row r="65" spans="1:9" ht="15.75" x14ac:dyDescent="0.25">
      <c r="A65" s="9"/>
      <c r="B65" s="9"/>
      <c r="C65" s="10"/>
      <c r="D65" s="14" t="s">
        <v>61</v>
      </c>
      <c r="E65" s="16">
        <v>179961.55</v>
      </c>
      <c r="F65" s="16">
        <v>319978.24927228788</v>
      </c>
      <c r="G65" s="16">
        <v>57587.759999999995</v>
      </c>
      <c r="H65" s="16">
        <v>0</v>
      </c>
      <c r="I65" s="15">
        <f t="shared" si="0"/>
        <v>557527.55927228788</v>
      </c>
    </row>
    <row r="66" spans="1:9" ht="15.75" x14ac:dyDescent="0.25">
      <c r="A66" s="9"/>
      <c r="B66" s="9"/>
      <c r="C66" s="10"/>
      <c r="D66" s="14" t="s">
        <v>62</v>
      </c>
      <c r="E66" s="16">
        <v>561589.19000000006</v>
      </c>
      <c r="F66" s="16">
        <v>636174.66419578786</v>
      </c>
      <c r="G66" s="16">
        <v>123920.96000000001</v>
      </c>
      <c r="H66" s="16">
        <v>0</v>
      </c>
      <c r="I66" s="15">
        <f t="shared" si="0"/>
        <v>1321684.814195788</v>
      </c>
    </row>
    <row r="67" spans="1:9" ht="15.75" x14ac:dyDescent="0.25">
      <c r="A67" s="9"/>
      <c r="B67" s="9"/>
      <c r="C67" s="10"/>
      <c r="D67" s="14" t="s">
        <v>63</v>
      </c>
      <c r="E67" s="16">
        <v>43456.03</v>
      </c>
      <c r="F67" s="16">
        <v>294034.14210985193</v>
      </c>
      <c r="G67" s="16">
        <v>58840.97</v>
      </c>
      <c r="H67" s="16">
        <v>0</v>
      </c>
      <c r="I67" s="15">
        <f t="shared" si="0"/>
        <v>396331.14210985193</v>
      </c>
    </row>
    <row r="68" spans="1:9" ht="15.75" x14ac:dyDescent="0.25">
      <c r="A68" s="9"/>
      <c r="B68" s="9"/>
      <c r="C68" s="10"/>
      <c r="D68" s="14" t="s">
        <v>64</v>
      </c>
      <c r="E68" s="16">
        <v>79531.37</v>
      </c>
      <c r="F68" s="16">
        <v>124316.32513863596</v>
      </c>
      <c r="G68" s="16">
        <v>49764.459999999992</v>
      </c>
      <c r="H68" s="16">
        <v>0</v>
      </c>
      <c r="I68" s="15">
        <f t="shared" si="0"/>
        <v>253612.15513863595</v>
      </c>
    </row>
    <row r="69" spans="1:9" ht="15.75" x14ac:dyDescent="0.25">
      <c r="A69" s="9"/>
      <c r="B69" s="9"/>
      <c r="C69" s="10"/>
      <c r="D69" s="14" t="s">
        <v>65</v>
      </c>
      <c r="E69" s="16">
        <v>0</v>
      </c>
      <c r="F69" s="16">
        <v>0</v>
      </c>
      <c r="G69" s="16">
        <v>182176.77</v>
      </c>
      <c r="H69" s="16">
        <v>0</v>
      </c>
      <c r="I69" s="15">
        <f t="shared" si="0"/>
        <v>182176.77</v>
      </c>
    </row>
    <row r="70" spans="1:9" ht="15.75" x14ac:dyDescent="0.25">
      <c r="A70" s="9"/>
      <c r="B70" s="9"/>
      <c r="C70" s="10"/>
      <c r="D70" s="14" t="s">
        <v>66</v>
      </c>
      <c r="E70" s="16">
        <v>0</v>
      </c>
      <c r="F70" s="16">
        <v>0</v>
      </c>
      <c r="G70" s="16">
        <v>212131.45</v>
      </c>
      <c r="H70" s="16">
        <v>0</v>
      </c>
      <c r="I70" s="15">
        <f t="shared" si="0"/>
        <v>212131.45</v>
      </c>
    </row>
    <row r="71" spans="1:9" ht="15.75" x14ac:dyDescent="0.25">
      <c r="A71" s="9"/>
      <c r="B71" s="9"/>
      <c r="C71" s="10"/>
      <c r="D71" s="14" t="s">
        <v>67</v>
      </c>
      <c r="E71" s="16">
        <v>9816.9</v>
      </c>
      <c r="F71" s="16">
        <v>3241.9698427799995</v>
      </c>
      <c r="G71" s="16">
        <v>164685.51999999996</v>
      </c>
      <c r="H71" s="16">
        <v>0</v>
      </c>
      <c r="I71" s="15">
        <f t="shared" si="0"/>
        <v>177744.38984277996</v>
      </c>
    </row>
    <row r="72" spans="1:9" ht="15.75" x14ac:dyDescent="0.25">
      <c r="A72" s="9"/>
      <c r="B72" s="9"/>
      <c r="C72" s="10"/>
      <c r="D72" s="14" t="s">
        <v>68</v>
      </c>
      <c r="E72" s="16">
        <v>230483.96000000002</v>
      </c>
      <c r="F72" s="16">
        <v>201931.58770084791</v>
      </c>
      <c r="G72" s="16">
        <v>309284.37</v>
      </c>
      <c r="H72" s="16">
        <v>0</v>
      </c>
      <c r="I72" s="15">
        <f t="shared" si="0"/>
        <v>741699.91770084796</v>
      </c>
    </row>
    <row r="73" spans="1:9" ht="15.75" x14ac:dyDescent="0.25">
      <c r="A73" s="9"/>
      <c r="B73" s="9"/>
      <c r="C73" s="10"/>
      <c r="D73" s="14" t="s">
        <v>69</v>
      </c>
      <c r="E73" s="16">
        <v>340892.48</v>
      </c>
      <c r="F73" s="16">
        <v>0</v>
      </c>
      <c r="G73" s="16">
        <v>124716.79999999999</v>
      </c>
      <c r="H73" s="16">
        <v>0</v>
      </c>
      <c r="I73" s="15">
        <f t="shared" si="0"/>
        <v>465609.27999999997</v>
      </c>
    </row>
    <row r="74" spans="1:9" ht="15.75" x14ac:dyDescent="0.25">
      <c r="A74" s="9"/>
      <c r="B74" s="9"/>
      <c r="C74" s="10"/>
      <c r="D74" s="14" t="s">
        <v>70</v>
      </c>
      <c r="E74" s="16">
        <v>13369.329999999998</v>
      </c>
      <c r="F74" s="16">
        <v>17075.302107551994</v>
      </c>
      <c r="G74" s="16">
        <v>1229671.33</v>
      </c>
      <c r="H74" s="16">
        <v>0</v>
      </c>
      <c r="I74" s="15">
        <f t="shared" ref="I74:I137" si="1">SUM(E74:H74)</f>
        <v>1260115.962107552</v>
      </c>
    </row>
    <row r="75" spans="1:9" ht="15.75" x14ac:dyDescent="0.25">
      <c r="A75" s="9"/>
      <c r="B75" s="9"/>
      <c r="C75" s="10"/>
      <c r="D75" s="14" t="s">
        <v>71</v>
      </c>
      <c r="E75" s="16">
        <v>95511.34</v>
      </c>
      <c r="F75" s="16">
        <v>66372.723364931968</v>
      </c>
      <c r="G75" s="16">
        <v>1928742.72</v>
      </c>
      <c r="H75" s="16">
        <v>0</v>
      </c>
      <c r="I75" s="15">
        <f t="shared" si="1"/>
        <v>2090626.7833649321</v>
      </c>
    </row>
    <row r="76" spans="1:9" ht="15.75" x14ac:dyDescent="0.25">
      <c r="A76" s="9"/>
      <c r="B76" s="9"/>
      <c r="C76" s="10"/>
      <c r="D76" s="14" t="s">
        <v>72</v>
      </c>
      <c r="E76" s="16">
        <v>0</v>
      </c>
      <c r="F76" s="16">
        <v>0</v>
      </c>
      <c r="G76" s="16">
        <v>585270.07000000007</v>
      </c>
      <c r="H76" s="16">
        <v>0</v>
      </c>
      <c r="I76" s="15">
        <f t="shared" si="1"/>
        <v>585270.07000000007</v>
      </c>
    </row>
    <row r="77" spans="1:9" ht="15.75" x14ac:dyDescent="0.25">
      <c r="A77" s="9"/>
      <c r="B77" s="9"/>
      <c r="C77" s="10"/>
      <c r="D77" s="14" t="s">
        <v>73</v>
      </c>
      <c r="E77" s="16">
        <v>140501.05000000005</v>
      </c>
      <c r="F77" s="16">
        <v>329167.07710135193</v>
      </c>
      <c r="G77" s="16">
        <v>39973.360000000008</v>
      </c>
      <c r="H77" s="16">
        <v>0</v>
      </c>
      <c r="I77" s="15">
        <f t="shared" si="1"/>
        <v>509641.48710135196</v>
      </c>
    </row>
    <row r="78" spans="1:9" ht="15.75" x14ac:dyDescent="0.25">
      <c r="A78" s="9"/>
      <c r="B78" s="9"/>
      <c r="C78" s="10"/>
      <c r="D78" s="14" t="s">
        <v>74</v>
      </c>
      <c r="E78" s="16">
        <v>156935.51000000007</v>
      </c>
      <c r="F78" s="16">
        <v>334031.42326888791</v>
      </c>
      <c r="G78" s="16">
        <v>85436.41</v>
      </c>
      <c r="H78" s="16">
        <v>0</v>
      </c>
      <c r="I78" s="15">
        <f t="shared" si="1"/>
        <v>576403.34326888795</v>
      </c>
    </row>
    <row r="79" spans="1:9" ht="15.75" x14ac:dyDescent="0.25">
      <c r="A79" s="9"/>
      <c r="B79" s="9"/>
      <c r="C79" s="10"/>
      <c r="D79" s="14" t="s">
        <v>75</v>
      </c>
      <c r="E79" s="16">
        <v>573228.60999999987</v>
      </c>
      <c r="F79" s="16">
        <v>187555.60812333593</v>
      </c>
      <c r="G79" s="16">
        <v>61935.34</v>
      </c>
      <c r="H79" s="16">
        <v>0</v>
      </c>
      <c r="I79" s="15">
        <f t="shared" si="1"/>
        <v>822719.55812333582</v>
      </c>
    </row>
    <row r="80" spans="1:9" ht="15.75" x14ac:dyDescent="0.25">
      <c r="A80" s="9"/>
      <c r="B80" s="9"/>
      <c r="C80" s="10"/>
      <c r="D80" s="14" t="s">
        <v>76</v>
      </c>
      <c r="E80" s="16">
        <v>42381.01</v>
      </c>
      <c r="F80" s="16">
        <v>99118.010180375961</v>
      </c>
      <c r="G80" s="16">
        <v>16389.32</v>
      </c>
      <c r="H80" s="16">
        <v>0</v>
      </c>
      <c r="I80" s="15">
        <f t="shared" si="1"/>
        <v>157888.34018037596</v>
      </c>
    </row>
    <row r="81" spans="1:9" ht="15.75" x14ac:dyDescent="0.25">
      <c r="A81" s="9"/>
      <c r="B81" s="9"/>
      <c r="C81" s="10"/>
      <c r="D81" s="14" t="s">
        <v>77</v>
      </c>
      <c r="E81" s="16">
        <v>525931.21000000008</v>
      </c>
      <c r="F81" s="16">
        <v>598122.56494241976</v>
      </c>
      <c r="G81" s="16">
        <v>169638.81</v>
      </c>
      <c r="H81" s="16">
        <v>0</v>
      </c>
      <c r="I81" s="15">
        <f t="shared" si="1"/>
        <v>1293692.58494242</v>
      </c>
    </row>
    <row r="82" spans="1:9" ht="15.75" x14ac:dyDescent="0.25">
      <c r="A82" s="9"/>
      <c r="B82" s="9"/>
      <c r="C82" s="10"/>
      <c r="D82" s="14" t="s">
        <v>78</v>
      </c>
      <c r="E82" s="16">
        <v>288347.38</v>
      </c>
      <c r="F82" s="16">
        <v>414568.63289969985</v>
      </c>
      <c r="G82" s="16">
        <v>42688.149999999994</v>
      </c>
      <c r="H82" s="16">
        <v>0</v>
      </c>
      <c r="I82" s="15">
        <f t="shared" si="1"/>
        <v>745604.16289969988</v>
      </c>
    </row>
    <row r="83" spans="1:9" ht="15.75" x14ac:dyDescent="0.25">
      <c r="A83" s="9"/>
      <c r="B83" s="9"/>
      <c r="C83" s="10"/>
      <c r="D83" s="14" t="s">
        <v>79</v>
      </c>
      <c r="E83" s="16">
        <v>58808.77</v>
      </c>
      <c r="F83" s="16">
        <v>170260.46428395592</v>
      </c>
      <c r="G83" s="16">
        <v>87979.319999999978</v>
      </c>
      <c r="H83" s="16">
        <v>0</v>
      </c>
      <c r="I83" s="15">
        <f t="shared" si="1"/>
        <v>317048.55428395589</v>
      </c>
    </row>
    <row r="84" spans="1:9" ht="15.75" x14ac:dyDescent="0.25">
      <c r="A84" s="9"/>
      <c r="B84" s="9"/>
      <c r="C84" s="10"/>
      <c r="D84" s="14" t="s">
        <v>80</v>
      </c>
      <c r="E84" s="16">
        <v>0</v>
      </c>
      <c r="F84" s="16">
        <v>0</v>
      </c>
      <c r="G84" s="16">
        <v>805201.5</v>
      </c>
      <c r="H84" s="16">
        <v>0</v>
      </c>
      <c r="I84" s="15">
        <f t="shared" si="1"/>
        <v>805201.5</v>
      </c>
    </row>
    <row r="85" spans="1:9" ht="15.75" x14ac:dyDescent="0.25">
      <c r="A85" s="9"/>
      <c r="B85" s="9"/>
      <c r="C85" s="10"/>
      <c r="D85" s="14" t="s">
        <v>81</v>
      </c>
      <c r="E85" s="16">
        <v>120619.69</v>
      </c>
      <c r="F85" s="16">
        <v>44861.627326571986</v>
      </c>
      <c r="G85" s="16">
        <v>224102.28999999995</v>
      </c>
      <c r="H85" s="16">
        <v>0</v>
      </c>
      <c r="I85" s="15">
        <f t="shared" si="1"/>
        <v>389583.60732657195</v>
      </c>
    </row>
    <row r="86" spans="1:9" ht="15.75" x14ac:dyDescent="0.25">
      <c r="A86" s="9"/>
      <c r="B86" s="9"/>
      <c r="C86" s="10"/>
      <c r="D86" s="14" t="s">
        <v>82</v>
      </c>
      <c r="E86" s="16">
        <v>60514.830000000009</v>
      </c>
      <c r="F86" s="16">
        <v>187555.60812333593</v>
      </c>
      <c r="G86" s="16">
        <v>36677.15</v>
      </c>
      <c r="H86" s="16">
        <v>0</v>
      </c>
      <c r="I86" s="15">
        <f t="shared" si="1"/>
        <v>284747.58812333597</v>
      </c>
    </row>
    <row r="87" spans="1:9" ht="15.75" x14ac:dyDescent="0.25">
      <c r="A87" s="9"/>
      <c r="B87" s="9"/>
      <c r="C87" s="10"/>
      <c r="D87" s="14" t="s">
        <v>83</v>
      </c>
      <c r="E87" s="16">
        <v>30185.7</v>
      </c>
      <c r="F87" s="16">
        <v>278901.23910123587</v>
      </c>
      <c r="G87" s="16">
        <v>38972.659999999996</v>
      </c>
      <c r="H87" s="16">
        <v>0</v>
      </c>
      <c r="I87" s="15">
        <f t="shared" si="1"/>
        <v>348059.59910123586</v>
      </c>
    </row>
    <row r="88" spans="1:9" ht="15.75" x14ac:dyDescent="0.25">
      <c r="A88" s="9"/>
      <c r="B88" s="9"/>
      <c r="C88" s="10"/>
      <c r="D88" s="14" t="s">
        <v>84</v>
      </c>
      <c r="E88" s="16">
        <v>2881.5200000000004</v>
      </c>
      <c r="F88" s="16">
        <v>0</v>
      </c>
      <c r="G88" s="16">
        <v>181737.78999999998</v>
      </c>
      <c r="H88" s="16">
        <v>0</v>
      </c>
      <c r="I88" s="15">
        <f t="shared" si="1"/>
        <v>184619.30999999997</v>
      </c>
    </row>
    <row r="89" spans="1:9" ht="15.75" x14ac:dyDescent="0.25">
      <c r="A89" s="9"/>
      <c r="B89" s="9"/>
      <c r="C89" s="10"/>
      <c r="D89" s="14" t="s">
        <v>85</v>
      </c>
      <c r="E89" s="16">
        <v>85727.480000000025</v>
      </c>
      <c r="F89" s="16">
        <v>284088.3908496839</v>
      </c>
      <c r="G89" s="16">
        <v>44769.9</v>
      </c>
      <c r="H89" s="16">
        <v>0</v>
      </c>
      <c r="I89" s="15">
        <f t="shared" si="1"/>
        <v>414585.77084968396</v>
      </c>
    </row>
    <row r="90" spans="1:9" ht="15.75" x14ac:dyDescent="0.25">
      <c r="A90" s="9"/>
      <c r="B90" s="9"/>
      <c r="C90" s="10"/>
      <c r="D90" s="14" t="s">
        <v>86</v>
      </c>
      <c r="E90" s="16">
        <v>14286.780000000002</v>
      </c>
      <c r="F90" s="16">
        <v>68601.751557263982</v>
      </c>
      <c r="G90" s="16">
        <v>71207.129999999976</v>
      </c>
      <c r="H90" s="16">
        <v>0</v>
      </c>
      <c r="I90" s="15">
        <f t="shared" si="1"/>
        <v>154095.66155726396</v>
      </c>
    </row>
    <row r="91" spans="1:9" ht="15.75" x14ac:dyDescent="0.25">
      <c r="A91" s="9"/>
      <c r="B91" s="9"/>
      <c r="C91" s="10"/>
      <c r="D91" s="14" t="s">
        <v>87</v>
      </c>
      <c r="E91" s="16">
        <v>54077.43</v>
      </c>
      <c r="F91" s="16">
        <v>167664.10560299997</v>
      </c>
      <c r="G91" s="16">
        <v>160326.12000000002</v>
      </c>
      <c r="H91" s="16">
        <v>0</v>
      </c>
      <c r="I91" s="15">
        <f t="shared" si="1"/>
        <v>382067.65560299996</v>
      </c>
    </row>
    <row r="92" spans="1:9" ht="15.75" x14ac:dyDescent="0.25">
      <c r="A92" s="9"/>
      <c r="B92" s="9"/>
      <c r="C92" s="10"/>
      <c r="D92" s="14" t="s">
        <v>88</v>
      </c>
      <c r="E92" s="16">
        <v>4970.01</v>
      </c>
      <c r="F92" s="16">
        <v>23133.47236311599</v>
      </c>
      <c r="G92" s="16">
        <v>307237.55</v>
      </c>
      <c r="H92" s="16">
        <v>0</v>
      </c>
      <c r="I92" s="15">
        <f t="shared" si="1"/>
        <v>335341.03236311598</v>
      </c>
    </row>
    <row r="93" spans="1:9" ht="15.75" x14ac:dyDescent="0.25">
      <c r="A93" s="9"/>
      <c r="B93" s="9"/>
      <c r="C93" s="10"/>
      <c r="D93" s="14" t="s">
        <v>89</v>
      </c>
      <c r="E93" s="16">
        <v>186389.12000000002</v>
      </c>
      <c r="F93" s="16">
        <v>187447.07866078796</v>
      </c>
      <c r="G93" s="16">
        <v>44767.82</v>
      </c>
      <c r="H93" s="16">
        <v>0</v>
      </c>
      <c r="I93" s="15">
        <f t="shared" si="1"/>
        <v>418604.01866078802</v>
      </c>
    </row>
    <row r="94" spans="1:9" ht="15.75" x14ac:dyDescent="0.25">
      <c r="A94" s="9"/>
      <c r="B94" s="9"/>
      <c r="C94" s="10"/>
      <c r="D94" s="14" t="s">
        <v>90</v>
      </c>
      <c r="E94" s="16">
        <v>0</v>
      </c>
      <c r="F94" s="16">
        <v>0</v>
      </c>
      <c r="G94" s="16">
        <v>12473.06</v>
      </c>
      <c r="H94" s="16">
        <v>0</v>
      </c>
      <c r="I94" s="15">
        <f t="shared" si="1"/>
        <v>12473.06</v>
      </c>
    </row>
    <row r="95" spans="1:9" ht="15.75" x14ac:dyDescent="0.25">
      <c r="A95" s="9"/>
      <c r="B95" s="9"/>
      <c r="C95" s="10"/>
      <c r="D95" s="14" t="s">
        <v>91</v>
      </c>
      <c r="E95" s="16">
        <v>3523.9700000000003</v>
      </c>
      <c r="F95" s="16">
        <v>5946.8579862839979</v>
      </c>
      <c r="G95" s="16">
        <v>263345.09999999998</v>
      </c>
      <c r="H95" s="16">
        <v>0</v>
      </c>
      <c r="I95" s="15">
        <f t="shared" si="1"/>
        <v>272815.92798628396</v>
      </c>
    </row>
    <row r="96" spans="1:9" ht="15.75" x14ac:dyDescent="0.25">
      <c r="A96" s="9"/>
      <c r="B96" s="9"/>
      <c r="C96" s="10"/>
      <c r="D96" s="14" t="s">
        <v>92</v>
      </c>
      <c r="E96" s="16">
        <v>0</v>
      </c>
      <c r="F96" s="16">
        <v>0</v>
      </c>
      <c r="G96" s="16">
        <v>660192.35000000009</v>
      </c>
      <c r="H96" s="16">
        <v>0</v>
      </c>
      <c r="I96" s="15">
        <f t="shared" si="1"/>
        <v>660192.35000000009</v>
      </c>
    </row>
    <row r="97" spans="1:9" ht="15.75" x14ac:dyDescent="0.25">
      <c r="A97" s="9"/>
      <c r="B97" s="9"/>
      <c r="C97" s="10"/>
      <c r="D97" s="14" t="s">
        <v>93</v>
      </c>
      <c r="E97" s="16">
        <v>46639.210000000006</v>
      </c>
      <c r="F97" s="16">
        <v>267010.3059353999</v>
      </c>
      <c r="G97" s="16">
        <v>41436.58</v>
      </c>
      <c r="H97" s="16">
        <v>0</v>
      </c>
      <c r="I97" s="15">
        <f t="shared" si="1"/>
        <v>355086.09593539994</v>
      </c>
    </row>
    <row r="98" spans="1:9" ht="15.75" x14ac:dyDescent="0.25">
      <c r="A98" s="9"/>
      <c r="B98" s="9"/>
      <c r="C98" s="10"/>
      <c r="D98" s="14" t="s">
        <v>94</v>
      </c>
      <c r="E98" s="16">
        <v>132369.59</v>
      </c>
      <c r="F98" s="16">
        <v>351220.82045245188</v>
      </c>
      <c r="G98" s="16">
        <v>298749.53999999998</v>
      </c>
      <c r="H98" s="16">
        <v>0</v>
      </c>
      <c r="I98" s="15">
        <f t="shared" si="1"/>
        <v>782339.95045245183</v>
      </c>
    </row>
    <row r="99" spans="1:9" ht="15.75" x14ac:dyDescent="0.25">
      <c r="A99" s="9"/>
      <c r="B99" s="9"/>
      <c r="C99" s="10"/>
      <c r="D99" s="14" t="s">
        <v>95</v>
      </c>
      <c r="E99" s="16">
        <v>422905.63999999996</v>
      </c>
      <c r="F99" s="16">
        <v>669253.88781907177</v>
      </c>
      <c r="G99" s="16">
        <v>143765.85999999999</v>
      </c>
      <c r="H99" s="16">
        <v>0</v>
      </c>
      <c r="I99" s="15">
        <f t="shared" si="1"/>
        <v>1235925.3878190718</v>
      </c>
    </row>
    <row r="100" spans="1:9" ht="15.75" x14ac:dyDescent="0.25">
      <c r="A100" s="9"/>
      <c r="B100" s="9"/>
      <c r="C100" s="10"/>
      <c r="D100" s="14" t="s">
        <v>96</v>
      </c>
      <c r="E100" s="16">
        <v>154765.99999999997</v>
      </c>
      <c r="F100" s="16">
        <v>669576.69339998369</v>
      </c>
      <c r="G100" s="16">
        <v>287529.5</v>
      </c>
      <c r="H100" s="16">
        <v>0</v>
      </c>
      <c r="I100" s="15">
        <f t="shared" si="1"/>
        <v>1111872.1933999837</v>
      </c>
    </row>
    <row r="101" spans="1:9" ht="15.75" x14ac:dyDescent="0.25">
      <c r="A101" s="9"/>
      <c r="B101" s="9"/>
      <c r="C101" s="10"/>
      <c r="D101" s="14" t="s">
        <v>97</v>
      </c>
      <c r="E101" s="16">
        <v>9467.94</v>
      </c>
      <c r="F101" s="16">
        <v>897129.58268235566</v>
      </c>
      <c r="G101" s="16">
        <v>6817.7800000000007</v>
      </c>
      <c r="H101" s="16">
        <v>0</v>
      </c>
      <c r="I101" s="15">
        <f t="shared" si="1"/>
        <v>913415.30268235563</v>
      </c>
    </row>
    <row r="102" spans="1:9" ht="15.75" x14ac:dyDescent="0.25">
      <c r="A102" s="9"/>
      <c r="B102" s="9"/>
      <c r="C102" s="10"/>
      <c r="D102" s="14" t="s">
        <v>98</v>
      </c>
      <c r="E102" s="16">
        <v>234596.36000000002</v>
      </c>
      <c r="F102" s="16">
        <v>378030.38050853985</v>
      </c>
      <c r="G102" s="16">
        <v>122838.73000000001</v>
      </c>
      <c r="H102" s="16">
        <v>0</v>
      </c>
      <c r="I102" s="15">
        <f t="shared" si="1"/>
        <v>735465.47050853982</v>
      </c>
    </row>
    <row r="103" spans="1:9" ht="15.75" x14ac:dyDescent="0.25">
      <c r="A103" s="9"/>
      <c r="B103" s="9"/>
      <c r="C103" s="10"/>
      <c r="D103" s="14" t="s">
        <v>99</v>
      </c>
      <c r="E103" s="16">
        <v>98025.7</v>
      </c>
      <c r="F103" s="16">
        <v>122693.94881387998</v>
      </c>
      <c r="G103" s="16">
        <v>19669.98</v>
      </c>
      <c r="H103" s="16">
        <v>0</v>
      </c>
      <c r="I103" s="15">
        <f t="shared" si="1"/>
        <v>240389.62881388</v>
      </c>
    </row>
    <row r="104" spans="1:9" ht="15.75" x14ac:dyDescent="0.25">
      <c r="A104" s="9"/>
      <c r="B104" s="9"/>
      <c r="C104" s="10"/>
      <c r="D104" s="14" t="s">
        <v>100</v>
      </c>
      <c r="E104" s="16">
        <v>277241.00999999995</v>
      </c>
      <c r="F104" s="16">
        <v>224202.38997704393</v>
      </c>
      <c r="G104" s="16">
        <v>298519.17</v>
      </c>
      <c r="H104" s="16">
        <v>0</v>
      </c>
      <c r="I104" s="15">
        <f t="shared" si="1"/>
        <v>799962.5699770439</v>
      </c>
    </row>
    <row r="105" spans="1:9" ht="15.75" x14ac:dyDescent="0.25">
      <c r="A105" s="9"/>
      <c r="B105" s="9"/>
      <c r="C105" s="10"/>
      <c r="D105" s="14" t="s">
        <v>101</v>
      </c>
      <c r="E105" s="16">
        <v>82751.689999999973</v>
      </c>
      <c r="F105" s="16">
        <v>332951.69425687188</v>
      </c>
      <c r="G105" s="16">
        <v>16152.889999999998</v>
      </c>
      <c r="H105" s="16">
        <v>0</v>
      </c>
      <c r="I105" s="15">
        <f t="shared" si="1"/>
        <v>431856.2742568719</v>
      </c>
    </row>
    <row r="106" spans="1:9" ht="15.75" x14ac:dyDescent="0.25">
      <c r="A106" s="9"/>
      <c r="B106" s="9"/>
      <c r="C106" s="10"/>
      <c r="D106" s="14" t="s">
        <v>102</v>
      </c>
      <c r="E106" s="16">
        <v>116083.65999999999</v>
      </c>
      <c r="F106" s="16">
        <v>12973.444984583997</v>
      </c>
      <c r="G106" s="16">
        <v>372652.36999999988</v>
      </c>
      <c r="H106" s="16">
        <v>0</v>
      </c>
      <c r="I106" s="15">
        <f t="shared" si="1"/>
        <v>501709.47498458385</v>
      </c>
    </row>
    <row r="107" spans="1:9" ht="15.75" x14ac:dyDescent="0.25">
      <c r="A107" s="9"/>
      <c r="B107" s="9"/>
      <c r="C107" s="10"/>
      <c r="D107" s="14" t="s">
        <v>103</v>
      </c>
      <c r="E107" s="16">
        <v>0</v>
      </c>
      <c r="F107" s="16">
        <v>0</v>
      </c>
      <c r="G107" s="16">
        <v>84809.18</v>
      </c>
      <c r="H107" s="16">
        <v>0</v>
      </c>
      <c r="I107" s="15">
        <f t="shared" si="1"/>
        <v>84809.18</v>
      </c>
    </row>
    <row r="108" spans="1:9" ht="15.75" x14ac:dyDescent="0.25">
      <c r="A108" s="9"/>
      <c r="B108" s="9"/>
      <c r="C108" s="10"/>
      <c r="D108" s="14" t="s">
        <v>104</v>
      </c>
      <c r="E108" s="16">
        <v>5733.95</v>
      </c>
      <c r="F108" s="16">
        <v>3027.6937244159994</v>
      </c>
      <c r="G108" s="16">
        <v>28313.119999999995</v>
      </c>
      <c r="H108" s="16">
        <v>0</v>
      </c>
      <c r="I108" s="15">
        <f t="shared" si="1"/>
        <v>37074.763724415992</v>
      </c>
    </row>
    <row r="109" spans="1:9" ht="15.75" x14ac:dyDescent="0.25">
      <c r="A109" s="9"/>
      <c r="B109" s="9"/>
      <c r="C109" s="10"/>
      <c r="D109" s="14" t="s">
        <v>105</v>
      </c>
      <c r="E109" s="16">
        <v>15292.7</v>
      </c>
      <c r="F109" s="16">
        <v>535531.6759262759</v>
      </c>
      <c r="G109" s="16">
        <v>51458.55</v>
      </c>
      <c r="H109" s="16">
        <v>0</v>
      </c>
      <c r="I109" s="15">
        <f t="shared" si="1"/>
        <v>602282.9259262759</v>
      </c>
    </row>
    <row r="110" spans="1:9" ht="15.75" x14ac:dyDescent="0.25">
      <c r="A110" s="9"/>
      <c r="B110" s="9"/>
      <c r="C110" s="10"/>
      <c r="D110" s="14" t="s">
        <v>106</v>
      </c>
      <c r="E110" s="16">
        <v>23998.66</v>
      </c>
      <c r="F110" s="16">
        <v>257281.61360032792</v>
      </c>
      <c r="G110" s="16">
        <v>26055.71</v>
      </c>
      <c r="H110" s="16">
        <v>0</v>
      </c>
      <c r="I110" s="15">
        <f t="shared" si="1"/>
        <v>307335.98360032792</v>
      </c>
    </row>
    <row r="111" spans="1:9" ht="15.75" x14ac:dyDescent="0.25">
      <c r="A111" s="9"/>
      <c r="B111" s="9"/>
      <c r="C111" s="10"/>
      <c r="D111" s="14" t="s">
        <v>107</v>
      </c>
      <c r="E111" s="16">
        <v>36.93</v>
      </c>
      <c r="F111" s="16">
        <v>2053.7113682159998</v>
      </c>
      <c r="G111" s="16">
        <v>712865.69000000006</v>
      </c>
      <c r="H111" s="16">
        <v>0</v>
      </c>
      <c r="I111" s="15">
        <f t="shared" si="1"/>
        <v>714956.33136821608</v>
      </c>
    </row>
    <row r="112" spans="1:9" ht="15.75" x14ac:dyDescent="0.25">
      <c r="A112" s="9"/>
      <c r="B112" s="9"/>
      <c r="C112" s="10"/>
      <c r="D112" s="14" t="s">
        <v>108</v>
      </c>
      <c r="E112" s="16">
        <v>125711.49999999997</v>
      </c>
      <c r="F112" s="16">
        <v>140531.73996599996</v>
      </c>
      <c r="G112" s="16">
        <v>51552.61</v>
      </c>
      <c r="H112" s="16">
        <v>0</v>
      </c>
      <c r="I112" s="15">
        <f t="shared" si="1"/>
        <v>317795.84996599995</v>
      </c>
    </row>
    <row r="113" spans="1:9" ht="15.75" x14ac:dyDescent="0.25">
      <c r="A113" s="9"/>
      <c r="B113" s="9"/>
      <c r="C113" s="10"/>
      <c r="D113" s="14" t="s">
        <v>109</v>
      </c>
      <c r="E113" s="16">
        <v>64278.700000000012</v>
      </c>
      <c r="F113" s="16">
        <v>338355.90493041591</v>
      </c>
      <c r="G113" s="16">
        <v>76421.180000000008</v>
      </c>
      <c r="H113" s="16">
        <v>0</v>
      </c>
      <c r="I113" s="15">
        <f t="shared" si="1"/>
        <v>479055.78493041592</v>
      </c>
    </row>
    <row r="114" spans="1:9" ht="15.75" x14ac:dyDescent="0.25">
      <c r="A114" s="9"/>
      <c r="B114" s="9"/>
      <c r="C114" s="10"/>
      <c r="D114" s="14" t="s">
        <v>110</v>
      </c>
      <c r="E114" s="16">
        <v>130866.21000000002</v>
      </c>
      <c r="F114" s="16">
        <v>388081.87842452386</v>
      </c>
      <c r="G114" s="16">
        <v>89434.58</v>
      </c>
      <c r="H114" s="16">
        <v>0</v>
      </c>
      <c r="I114" s="15">
        <f t="shared" si="1"/>
        <v>608382.6684245239</v>
      </c>
    </row>
    <row r="115" spans="1:9" ht="15.75" x14ac:dyDescent="0.25">
      <c r="A115" s="9"/>
      <c r="B115" s="9"/>
      <c r="C115" s="10"/>
      <c r="D115" s="14" t="s">
        <v>111</v>
      </c>
      <c r="E115" s="16">
        <v>268598.02999999997</v>
      </c>
      <c r="F115" s="16">
        <v>191880.08978486393</v>
      </c>
      <c r="G115" s="16">
        <v>188256.49</v>
      </c>
      <c r="H115" s="16">
        <v>0</v>
      </c>
      <c r="I115" s="15">
        <f t="shared" si="1"/>
        <v>648734.60978486389</v>
      </c>
    </row>
    <row r="116" spans="1:9" ht="15.75" x14ac:dyDescent="0.25">
      <c r="A116" s="9"/>
      <c r="B116" s="9"/>
      <c r="C116" s="10"/>
      <c r="D116" s="14" t="s">
        <v>112</v>
      </c>
      <c r="E116" s="16">
        <v>22065.91</v>
      </c>
      <c r="F116" s="16">
        <v>249172.51478327988</v>
      </c>
      <c r="G116" s="16">
        <v>43122.33</v>
      </c>
      <c r="H116" s="16">
        <v>0</v>
      </c>
      <c r="I116" s="15">
        <f t="shared" si="1"/>
        <v>314360.7547832799</v>
      </c>
    </row>
    <row r="117" spans="1:9" ht="15.75" x14ac:dyDescent="0.25">
      <c r="A117" s="9"/>
      <c r="B117" s="9"/>
      <c r="C117" s="10"/>
      <c r="D117" s="14" t="s">
        <v>113</v>
      </c>
      <c r="E117" s="16">
        <v>22615.710000000003</v>
      </c>
      <c r="F117" s="16">
        <v>192419.95429087192</v>
      </c>
      <c r="G117" s="16">
        <v>74106.310000000012</v>
      </c>
      <c r="H117" s="16">
        <v>0</v>
      </c>
      <c r="I117" s="15">
        <f t="shared" si="1"/>
        <v>289141.97429087193</v>
      </c>
    </row>
    <row r="118" spans="1:9" ht="15.75" x14ac:dyDescent="0.25">
      <c r="A118" s="9"/>
      <c r="B118" s="9"/>
      <c r="C118" s="10"/>
      <c r="D118" s="14" t="s">
        <v>114</v>
      </c>
      <c r="E118" s="16">
        <v>88372.580000000016</v>
      </c>
      <c r="F118" s="16">
        <v>298227.8318549759</v>
      </c>
      <c r="G118" s="16">
        <v>81510.619999999981</v>
      </c>
      <c r="H118" s="16">
        <v>0</v>
      </c>
      <c r="I118" s="15">
        <f t="shared" si="1"/>
        <v>468111.03185497591</v>
      </c>
    </row>
    <row r="119" spans="1:9" ht="15.75" x14ac:dyDescent="0.25">
      <c r="A119" s="9"/>
      <c r="B119" s="9"/>
      <c r="C119" s="10"/>
      <c r="D119" s="14" t="s">
        <v>115</v>
      </c>
      <c r="E119" s="16">
        <v>6474.0599999999995</v>
      </c>
      <c r="F119" s="16">
        <v>29186.077005215993</v>
      </c>
      <c r="G119" s="16">
        <v>62856.680000000008</v>
      </c>
      <c r="H119" s="16">
        <v>0</v>
      </c>
      <c r="I119" s="15">
        <f t="shared" si="1"/>
        <v>98516.817005215999</v>
      </c>
    </row>
    <row r="120" spans="1:9" ht="15.75" x14ac:dyDescent="0.25">
      <c r="A120" s="9"/>
      <c r="B120" s="9"/>
      <c r="C120" s="10"/>
      <c r="D120" s="14" t="s">
        <v>116</v>
      </c>
      <c r="E120" s="16">
        <v>240237.56000000003</v>
      </c>
      <c r="F120" s="16">
        <v>127558.29498141597</v>
      </c>
      <c r="G120" s="16">
        <v>94320.03</v>
      </c>
      <c r="H120" s="16">
        <v>0</v>
      </c>
      <c r="I120" s="15">
        <f t="shared" si="1"/>
        <v>462115.88498141605</v>
      </c>
    </row>
    <row r="121" spans="1:9" ht="15.75" x14ac:dyDescent="0.25">
      <c r="A121" s="9"/>
      <c r="B121" s="9"/>
      <c r="C121" s="10"/>
      <c r="D121" s="14" t="s">
        <v>117</v>
      </c>
      <c r="E121" s="16">
        <v>91543.360000000015</v>
      </c>
      <c r="F121" s="16">
        <v>168746.61742174794</v>
      </c>
      <c r="G121" s="16">
        <v>63024.08</v>
      </c>
      <c r="H121" s="16">
        <v>0</v>
      </c>
      <c r="I121" s="15">
        <f t="shared" si="1"/>
        <v>323314.05742174794</v>
      </c>
    </row>
    <row r="122" spans="1:9" ht="15.75" x14ac:dyDescent="0.25">
      <c r="A122" s="9"/>
      <c r="B122" s="9"/>
      <c r="C122" s="10"/>
      <c r="D122" s="14" t="s">
        <v>118</v>
      </c>
      <c r="E122" s="16">
        <v>126219.22</v>
      </c>
      <c r="F122" s="16">
        <v>139557.75760979994</v>
      </c>
      <c r="G122" s="16">
        <v>76294.69</v>
      </c>
      <c r="H122" s="16">
        <v>0</v>
      </c>
      <c r="I122" s="15">
        <f t="shared" si="1"/>
        <v>342071.66760979994</v>
      </c>
    </row>
    <row r="123" spans="1:9" ht="15.75" x14ac:dyDescent="0.25">
      <c r="A123" s="9"/>
      <c r="B123" s="9"/>
      <c r="C123" s="10"/>
      <c r="D123" s="14" t="s">
        <v>119</v>
      </c>
      <c r="E123" s="16">
        <v>102726.12999999999</v>
      </c>
      <c r="F123" s="16">
        <v>256416.1607066759</v>
      </c>
      <c r="G123" s="16">
        <v>63476.700000000004</v>
      </c>
      <c r="H123" s="16">
        <v>0</v>
      </c>
      <c r="I123" s="15">
        <f t="shared" si="1"/>
        <v>422618.99070667592</v>
      </c>
    </row>
    <row r="124" spans="1:9" ht="15.75" x14ac:dyDescent="0.25">
      <c r="A124" s="9"/>
      <c r="B124" s="9"/>
      <c r="C124" s="10"/>
      <c r="D124" s="14" t="s">
        <v>120</v>
      </c>
      <c r="E124" s="16">
        <v>4430.8900000000003</v>
      </c>
      <c r="F124" s="16">
        <v>0</v>
      </c>
      <c r="G124" s="16">
        <v>252895.64000000004</v>
      </c>
      <c r="H124" s="16">
        <v>0</v>
      </c>
      <c r="I124" s="15">
        <f t="shared" si="1"/>
        <v>257326.53000000006</v>
      </c>
    </row>
    <row r="125" spans="1:9" ht="15.75" x14ac:dyDescent="0.25">
      <c r="A125" s="9"/>
      <c r="B125" s="9"/>
      <c r="C125" s="10"/>
      <c r="D125" s="14" t="s">
        <v>121</v>
      </c>
      <c r="E125" s="16">
        <v>0</v>
      </c>
      <c r="F125" s="16">
        <v>0</v>
      </c>
      <c r="G125" s="16">
        <v>728117.28999999992</v>
      </c>
      <c r="H125" s="16">
        <v>0</v>
      </c>
      <c r="I125" s="15">
        <f t="shared" si="1"/>
        <v>728117.28999999992</v>
      </c>
    </row>
    <row r="126" spans="1:9" ht="15.75" x14ac:dyDescent="0.25">
      <c r="A126" s="9"/>
      <c r="B126" s="9"/>
      <c r="C126" s="10"/>
      <c r="D126" s="14" t="s">
        <v>122</v>
      </c>
      <c r="E126" s="16">
        <v>1521.06</v>
      </c>
      <c r="F126" s="16">
        <v>0</v>
      </c>
      <c r="G126" s="16">
        <v>313037.67</v>
      </c>
      <c r="H126" s="16">
        <v>0</v>
      </c>
      <c r="I126" s="15">
        <f t="shared" si="1"/>
        <v>314558.73</v>
      </c>
    </row>
    <row r="127" spans="1:9" ht="15.75" x14ac:dyDescent="0.25">
      <c r="A127" s="9"/>
      <c r="B127" s="9"/>
      <c r="C127" s="10"/>
      <c r="D127" s="14" t="s">
        <v>123</v>
      </c>
      <c r="E127" s="16">
        <v>107108.78</v>
      </c>
      <c r="F127" s="16">
        <v>54050.45515563598</v>
      </c>
      <c r="G127" s="16">
        <v>228500.76000000004</v>
      </c>
      <c r="H127" s="16">
        <v>0</v>
      </c>
      <c r="I127" s="15">
        <f t="shared" si="1"/>
        <v>389659.99515563599</v>
      </c>
    </row>
    <row r="128" spans="1:9" ht="15.75" x14ac:dyDescent="0.25">
      <c r="A128" s="9"/>
      <c r="B128" s="9"/>
      <c r="C128" s="10"/>
      <c r="D128" s="14" t="s">
        <v>124</v>
      </c>
      <c r="E128" s="16">
        <v>310726.90999999997</v>
      </c>
      <c r="F128" s="16">
        <v>168638.08795919994</v>
      </c>
      <c r="G128" s="16">
        <v>89185.049999999988</v>
      </c>
      <c r="H128" s="16">
        <v>0</v>
      </c>
      <c r="I128" s="15">
        <f t="shared" si="1"/>
        <v>568550.04795919987</v>
      </c>
    </row>
    <row r="129" spans="1:9" ht="15.75" x14ac:dyDescent="0.25">
      <c r="A129" s="9"/>
      <c r="B129" s="9"/>
      <c r="C129" s="10"/>
      <c r="D129" s="14" t="s">
        <v>125</v>
      </c>
      <c r="E129" s="16">
        <v>57190.170000000006</v>
      </c>
      <c r="F129" s="16">
        <v>81616.938642827969</v>
      </c>
      <c r="G129" s="16">
        <v>55971.260000000009</v>
      </c>
      <c r="H129" s="16">
        <v>0</v>
      </c>
      <c r="I129" s="15">
        <f t="shared" si="1"/>
        <v>194778.36864282799</v>
      </c>
    </row>
    <row r="130" spans="1:9" ht="15.75" x14ac:dyDescent="0.25">
      <c r="A130" s="9"/>
      <c r="B130" s="9"/>
      <c r="C130" s="10"/>
      <c r="D130" s="14" t="s">
        <v>126</v>
      </c>
      <c r="E130" s="16">
        <v>73329.55</v>
      </c>
      <c r="F130" s="16">
        <v>143773.70980877997</v>
      </c>
      <c r="G130" s="16">
        <v>22872.77</v>
      </c>
      <c r="H130" s="16">
        <v>0</v>
      </c>
      <c r="I130" s="15">
        <f t="shared" si="1"/>
        <v>239976.02980877997</v>
      </c>
    </row>
    <row r="131" spans="1:9" ht="15.75" x14ac:dyDescent="0.25">
      <c r="A131" s="9"/>
      <c r="B131" s="9"/>
      <c r="C131" s="10"/>
      <c r="D131" s="14" t="s">
        <v>127</v>
      </c>
      <c r="E131" s="16">
        <v>188405.43</v>
      </c>
      <c r="F131" s="16">
        <v>785786.70252830372</v>
      </c>
      <c r="G131" s="16">
        <v>603875.31999999983</v>
      </c>
      <c r="H131" s="16">
        <v>0</v>
      </c>
      <c r="I131" s="15">
        <f t="shared" si="1"/>
        <v>1578067.4525283035</v>
      </c>
    </row>
    <row r="132" spans="1:9" ht="15.75" x14ac:dyDescent="0.25">
      <c r="A132" s="9"/>
      <c r="B132" s="9"/>
      <c r="C132" s="10"/>
      <c r="D132" s="14" t="s">
        <v>128</v>
      </c>
      <c r="E132" s="16">
        <v>91388.409999999989</v>
      </c>
      <c r="F132" s="16">
        <v>482129.61473919579</v>
      </c>
      <c r="G132" s="16">
        <v>27248.149999999994</v>
      </c>
      <c r="H132" s="16">
        <v>0</v>
      </c>
      <c r="I132" s="15">
        <f t="shared" si="1"/>
        <v>600766.17473919585</v>
      </c>
    </row>
    <row r="133" spans="1:9" ht="15.75" x14ac:dyDescent="0.25">
      <c r="A133" s="9"/>
      <c r="B133" s="9"/>
      <c r="C133" s="10"/>
      <c r="D133" s="14" t="s">
        <v>129</v>
      </c>
      <c r="E133" s="16">
        <v>718158.26000000024</v>
      </c>
      <c r="F133" s="16">
        <v>0</v>
      </c>
      <c r="G133" s="16">
        <v>483755.87</v>
      </c>
      <c r="H133" s="16">
        <v>0</v>
      </c>
      <c r="I133" s="15">
        <f t="shared" si="1"/>
        <v>1201914.1300000004</v>
      </c>
    </row>
    <row r="134" spans="1:9" ht="15.75" x14ac:dyDescent="0.25">
      <c r="A134" s="9"/>
      <c r="B134" s="9"/>
      <c r="C134" s="10"/>
      <c r="D134" s="14" t="s">
        <v>130</v>
      </c>
      <c r="E134" s="16">
        <v>7714.42</v>
      </c>
      <c r="F134" s="16">
        <v>23781.86633167199</v>
      </c>
      <c r="G134" s="16">
        <v>7510.2500000000018</v>
      </c>
      <c r="H134" s="16">
        <v>0</v>
      </c>
      <c r="I134" s="15">
        <f t="shared" si="1"/>
        <v>39006.536331671989</v>
      </c>
    </row>
    <row r="135" spans="1:9" ht="15.75" x14ac:dyDescent="0.25">
      <c r="A135" s="9"/>
      <c r="B135" s="9"/>
      <c r="C135" s="10"/>
      <c r="D135" s="14" t="s">
        <v>131</v>
      </c>
      <c r="E135" s="16">
        <v>23345.770000000004</v>
      </c>
      <c r="F135" s="16">
        <v>300520.86460214388</v>
      </c>
      <c r="G135" s="16">
        <v>32773.439999999995</v>
      </c>
      <c r="H135" s="16">
        <v>0</v>
      </c>
      <c r="I135" s="15">
        <f t="shared" si="1"/>
        <v>356640.0746021439</v>
      </c>
    </row>
    <row r="136" spans="1:9" ht="15.75" x14ac:dyDescent="0.25">
      <c r="A136" s="9"/>
      <c r="B136" s="9"/>
      <c r="C136" s="10"/>
      <c r="D136" s="14" t="s">
        <v>132</v>
      </c>
      <c r="E136" s="16">
        <v>189911.34999999992</v>
      </c>
      <c r="F136" s="16">
        <v>363220.28308083583</v>
      </c>
      <c r="G136" s="16">
        <v>211829.72000000003</v>
      </c>
      <c r="H136" s="16">
        <v>0</v>
      </c>
      <c r="I136" s="15">
        <f t="shared" si="1"/>
        <v>764961.35308083566</v>
      </c>
    </row>
    <row r="137" spans="1:9" ht="15.75" x14ac:dyDescent="0.25">
      <c r="A137" s="9"/>
      <c r="B137" s="9"/>
      <c r="C137" s="10"/>
      <c r="D137" s="14" t="s">
        <v>133</v>
      </c>
      <c r="E137" s="16">
        <v>498550.69999999995</v>
      </c>
      <c r="F137" s="16">
        <v>571079.24912084383</v>
      </c>
      <c r="G137" s="16">
        <v>333450.64</v>
      </c>
      <c r="H137" s="16">
        <v>0</v>
      </c>
      <c r="I137" s="15">
        <f t="shared" si="1"/>
        <v>1403080.5891208439</v>
      </c>
    </row>
    <row r="138" spans="1:9" ht="15.75" x14ac:dyDescent="0.25">
      <c r="A138" s="9"/>
      <c r="B138" s="9"/>
      <c r="C138" s="10"/>
      <c r="D138" s="14" t="s">
        <v>134</v>
      </c>
      <c r="E138" s="16">
        <v>0</v>
      </c>
      <c r="F138" s="16">
        <v>0</v>
      </c>
      <c r="G138" s="16">
        <v>518562.07999999996</v>
      </c>
      <c r="H138" s="16">
        <v>0</v>
      </c>
      <c r="I138" s="15">
        <f t="shared" ref="I138:I144" si="2">SUM(E138:H138)</f>
        <v>518562.07999999996</v>
      </c>
    </row>
    <row r="139" spans="1:9" ht="15.75" x14ac:dyDescent="0.25">
      <c r="A139" s="9"/>
      <c r="B139" s="9"/>
      <c r="C139" s="10"/>
      <c r="D139" s="14" t="s">
        <v>135</v>
      </c>
      <c r="E139" s="16">
        <v>52586.229999999989</v>
      </c>
      <c r="F139" s="16">
        <v>85507.302454163961</v>
      </c>
      <c r="G139" s="16">
        <v>77782.66</v>
      </c>
      <c r="H139" s="16">
        <v>0</v>
      </c>
      <c r="I139" s="15">
        <f t="shared" si="2"/>
        <v>215876.19245416395</v>
      </c>
    </row>
    <row r="140" spans="1:9" ht="15.75" x14ac:dyDescent="0.25">
      <c r="A140" s="9"/>
      <c r="B140" s="9"/>
      <c r="C140" s="10"/>
      <c r="D140" s="14" t="s">
        <v>136</v>
      </c>
      <c r="E140" s="16">
        <v>105750.02</v>
      </c>
      <c r="F140" s="16">
        <v>606445.93987783184</v>
      </c>
      <c r="G140" s="16">
        <v>111345.17</v>
      </c>
      <c r="H140" s="16">
        <v>0</v>
      </c>
      <c r="I140" s="15">
        <f t="shared" si="2"/>
        <v>823541.1298778319</v>
      </c>
    </row>
    <row r="141" spans="1:9" ht="15.75" x14ac:dyDescent="0.25">
      <c r="A141" s="9"/>
      <c r="B141" s="9"/>
      <c r="C141" s="10"/>
      <c r="D141" s="14" t="s">
        <v>137</v>
      </c>
      <c r="E141" s="16">
        <v>0</v>
      </c>
      <c r="F141" s="16">
        <v>0</v>
      </c>
      <c r="G141" s="16">
        <v>675863.57000000007</v>
      </c>
      <c r="H141" s="16">
        <v>31517.1</v>
      </c>
      <c r="I141" s="15">
        <f t="shared" si="2"/>
        <v>707380.67</v>
      </c>
    </row>
    <row r="142" spans="1:9" ht="15.75" x14ac:dyDescent="0.25">
      <c r="A142" s="9"/>
      <c r="B142" s="9"/>
      <c r="C142" s="10"/>
      <c r="D142" s="14" t="s">
        <v>138</v>
      </c>
      <c r="E142" s="16">
        <v>586.1</v>
      </c>
      <c r="F142" s="16">
        <v>0</v>
      </c>
      <c r="G142" s="16">
        <v>53468.180000000008</v>
      </c>
      <c r="H142" s="16">
        <v>0</v>
      </c>
      <c r="I142" s="15">
        <f t="shared" si="2"/>
        <v>54054.280000000006</v>
      </c>
    </row>
    <row r="143" spans="1:9" ht="15.75" x14ac:dyDescent="0.25">
      <c r="A143" s="9"/>
      <c r="B143" s="9"/>
      <c r="C143" s="10"/>
      <c r="D143" s="14" t="s">
        <v>139</v>
      </c>
      <c r="E143" s="16">
        <v>9932.7999999999993</v>
      </c>
      <c r="F143" s="16">
        <v>560504.58353924379</v>
      </c>
      <c r="G143" s="16">
        <v>17012.789999999997</v>
      </c>
      <c r="H143" s="16">
        <v>0</v>
      </c>
      <c r="I143" s="15">
        <f t="shared" si="2"/>
        <v>587450.17353924387</v>
      </c>
    </row>
    <row r="144" spans="1:9" ht="15.75" x14ac:dyDescent="0.25">
      <c r="A144" s="9"/>
      <c r="B144" s="9"/>
      <c r="C144" s="10"/>
      <c r="D144" s="14" t="s">
        <v>140</v>
      </c>
      <c r="E144" s="16">
        <v>104989.8</v>
      </c>
      <c r="F144" s="16">
        <v>68103.629152235982</v>
      </c>
      <c r="G144" s="16">
        <v>181375.36000000002</v>
      </c>
      <c r="H144" s="16">
        <v>0</v>
      </c>
      <c r="I144" s="15">
        <f t="shared" si="2"/>
        <v>354468.78915223596</v>
      </c>
    </row>
    <row r="145" spans="1:14" ht="24.75" customHeight="1" x14ac:dyDescent="0.2">
      <c r="A145" s="2"/>
      <c r="B145" s="2"/>
      <c r="C145" s="11"/>
      <c r="D145" s="17" t="s">
        <v>141</v>
      </c>
      <c r="E145" s="18">
        <f>SUM(E10:E144)</f>
        <v>15007018.909999998</v>
      </c>
      <c r="F145" s="18">
        <f>SUM(F10:F144)</f>
        <v>27826770.532062884</v>
      </c>
      <c r="G145" s="18">
        <f>SUM(G10:G144)</f>
        <v>26141937.870000008</v>
      </c>
      <c r="H145" s="18">
        <f>SUM(H10:H144)</f>
        <v>31517.1</v>
      </c>
      <c r="I145" s="18">
        <f>SUM(I10:I144)</f>
        <v>69007244.412062898</v>
      </c>
      <c r="J145" s="13"/>
      <c r="K145" s="13"/>
      <c r="L145" s="13"/>
      <c r="M145" s="13"/>
      <c r="N145" s="13"/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&amp;C&amp;"Arial,Normal"&amp;9&amp;G&amp;R&amp;P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N145"/>
  <sheetViews>
    <sheetView showGridLines="0" zoomScale="80" zoomScaleNormal="80" workbookViewId="0">
      <pane xSplit="4" ySplit="9" topLeftCell="E125" activePane="bottomRight" state="frozen"/>
      <selection activeCell="I145" sqref="I145"/>
      <selection pane="topRight" activeCell="I145" sqref="I145"/>
      <selection pane="bottomLeft" activeCell="I145" sqref="I145"/>
      <selection pane="bottomRight" activeCell="I145" sqref="I145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0" width="15.83203125" style="2" bestFit="1" customWidth="1"/>
    <col min="11" max="13" width="12.33203125" style="2" bestFit="1" customWidth="1"/>
    <col min="14" max="14" width="15" style="2" bestFit="1" customWidth="1"/>
    <col min="15" max="16384" width="12" style="2"/>
  </cols>
  <sheetData>
    <row r="1" spans="1:9" ht="18.75" customHeight="1" x14ac:dyDescent="0.2"/>
    <row r="2" spans="1:9" ht="44.25" customHeight="1" x14ac:dyDescent="0.2">
      <c r="D2" s="19"/>
      <c r="E2" s="19"/>
      <c r="F2" s="19"/>
      <c r="G2" s="19"/>
      <c r="H2" s="19"/>
      <c r="I2" s="19"/>
    </row>
    <row r="3" spans="1:9" ht="11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17.25" customHeight="1" x14ac:dyDescent="0.3">
      <c r="D5" s="4" t="s">
        <v>143</v>
      </c>
      <c r="E5" s="3"/>
      <c r="F5" s="3"/>
      <c r="G5" s="3"/>
      <c r="H5" s="3"/>
      <c r="I5" s="3"/>
    </row>
    <row r="6" spans="1:9" ht="17.25" customHeight="1" x14ac:dyDescent="0.3">
      <c r="D6" s="4" t="s">
        <v>146</v>
      </c>
      <c r="E6" s="3"/>
      <c r="F6" s="3"/>
      <c r="G6" s="3"/>
      <c r="H6" s="3"/>
      <c r="I6" s="3"/>
    </row>
    <row r="7" spans="1:9" ht="12.75" customHeight="1" x14ac:dyDescent="0.25">
      <c r="D7" s="5"/>
      <c r="E7" s="6"/>
      <c r="F7" s="6"/>
      <c r="G7" s="6"/>
      <c r="H7" s="6"/>
      <c r="I7" s="7" t="s">
        <v>0</v>
      </c>
    </row>
    <row r="8" spans="1:9" ht="18.75" customHeight="1" x14ac:dyDescent="0.2">
      <c r="D8" s="21" t="s">
        <v>1</v>
      </c>
      <c r="E8" s="23" t="s">
        <v>147</v>
      </c>
      <c r="F8" s="24"/>
      <c r="G8" s="24"/>
      <c r="H8" s="24"/>
      <c r="I8" s="25"/>
    </row>
    <row r="9" spans="1:9" ht="60" customHeight="1" x14ac:dyDescent="0.2">
      <c r="A9" s="8"/>
      <c r="B9" s="8"/>
      <c r="C9" s="8"/>
      <c r="D9" s="22"/>
      <c r="E9" s="12" t="s">
        <v>2</v>
      </c>
      <c r="F9" s="12" t="s">
        <v>3</v>
      </c>
      <c r="G9" s="12" t="s">
        <v>4</v>
      </c>
      <c r="H9" s="12" t="s">
        <v>5</v>
      </c>
      <c r="I9" s="12" t="s">
        <v>142</v>
      </c>
    </row>
    <row r="10" spans="1:9" ht="15.75" x14ac:dyDescent="0.25">
      <c r="A10" s="9"/>
      <c r="B10" s="9"/>
      <c r="C10" s="10"/>
      <c r="D10" s="14" t="s">
        <v>6</v>
      </c>
      <c r="E10" s="16">
        <v>592683.84000000008</v>
      </c>
      <c r="F10" s="16">
        <v>1719193.2117155246</v>
      </c>
      <c r="G10" s="16">
        <v>78278.94</v>
      </c>
      <c r="H10" s="16">
        <v>0</v>
      </c>
      <c r="I10" s="15">
        <f t="shared" ref="I10:I73" si="0">SUM(E10:H10)</f>
        <v>2390155.9917155248</v>
      </c>
    </row>
    <row r="11" spans="1:9" ht="15.75" x14ac:dyDescent="0.25">
      <c r="A11" s="9"/>
      <c r="B11" s="9"/>
      <c r="C11" s="10"/>
      <c r="D11" s="14" t="s">
        <v>7</v>
      </c>
      <c r="E11" s="16">
        <v>1981913.2100000004</v>
      </c>
      <c r="F11" s="16">
        <v>964941.25408474973</v>
      </c>
      <c r="G11" s="16">
        <v>71554.600000000006</v>
      </c>
      <c r="H11" s="16">
        <v>0</v>
      </c>
      <c r="I11" s="15">
        <f t="shared" si="0"/>
        <v>3018409.0640847501</v>
      </c>
    </row>
    <row r="12" spans="1:9" ht="15.75" x14ac:dyDescent="0.25">
      <c r="A12" s="9"/>
      <c r="B12" s="9"/>
      <c r="C12" s="10"/>
      <c r="D12" s="14" t="s">
        <v>8</v>
      </c>
      <c r="E12" s="16">
        <v>1750590.5999999999</v>
      </c>
      <c r="F12" s="16">
        <v>349819.99163597485</v>
      </c>
      <c r="G12" s="16">
        <v>39881.760000000002</v>
      </c>
      <c r="H12" s="16">
        <v>0</v>
      </c>
      <c r="I12" s="15">
        <f t="shared" si="0"/>
        <v>2140292.3516359744</v>
      </c>
    </row>
    <row r="13" spans="1:9" ht="15.75" x14ac:dyDescent="0.25">
      <c r="A13" s="9"/>
      <c r="B13" s="9"/>
      <c r="C13" s="10"/>
      <c r="D13" s="14" t="s">
        <v>9</v>
      </c>
      <c r="E13" s="16">
        <v>96088.76</v>
      </c>
      <c r="F13" s="16">
        <v>9251.5559296249976</v>
      </c>
      <c r="G13" s="16">
        <v>486977.64</v>
      </c>
      <c r="H13" s="16">
        <v>0</v>
      </c>
      <c r="I13" s="15">
        <f t="shared" si="0"/>
        <v>592317.95592962496</v>
      </c>
    </row>
    <row r="14" spans="1:9" ht="15.75" x14ac:dyDescent="0.25">
      <c r="A14" s="9"/>
      <c r="B14" s="9"/>
      <c r="C14" s="10"/>
      <c r="D14" s="14" t="s">
        <v>10</v>
      </c>
      <c r="E14" s="16">
        <v>2477303.0699999989</v>
      </c>
      <c r="F14" s="16">
        <v>388692.40903984988</v>
      </c>
      <c r="G14" s="16">
        <v>103890.93000000002</v>
      </c>
      <c r="H14" s="16">
        <v>0</v>
      </c>
      <c r="I14" s="15">
        <f t="shared" si="0"/>
        <v>2969886.4090398489</v>
      </c>
    </row>
    <row r="15" spans="1:9" ht="15.75" x14ac:dyDescent="0.25">
      <c r="A15" s="9"/>
      <c r="B15" s="9"/>
      <c r="C15" s="10"/>
      <c r="D15" s="14" t="s">
        <v>11</v>
      </c>
      <c r="E15" s="16">
        <v>20830.420000000002</v>
      </c>
      <c r="F15" s="16">
        <v>2160.0199251999993</v>
      </c>
      <c r="G15" s="16">
        <v>541751.13</v>
      </c>
      <c r="H15" s="16">
        <v>0</v>
      </c>
      <c r="I15" s="15">
        <f t="shared" si="0"/>
        <v>564741.56992519996</v>
      </c>
    </row>
    <row r="16" spans="1:9" ht="15.75" x14ac:dyDescent="0.25">
      <c r="A16" s="9"/>
      <c r="B16" s="9"/>
      <c r="C16" s="10"/>
      <c r="D16" s="14" t="s">
        <v>12</v>
      </c>
      <c r="E16" s="16">
        <v>2910649.8300000005</v>
      </c>
      <c r="F16" s="16">
        <v>1853384.4495685745</v>
      </c>
      <c r="G16" s="16">
        <v>134713.40999999997</v>
      </c>
      <c r="H16" s="16">
        <v>0</v>
      </c>
      <c r="I16" s="15">
        <f t="shared" si="0"/>
        <v>4898747.6895685755</v>
      </c>
    </row>
    <row r="17" spans="1:9" ht="15.75" x14ac:dyDescent="0.25">
      <c r="A17" s="9"/>
      <c r="B17" s="9"/>
      <c r="C17" s="10"/>
      <c r="D17" s="14" t="s">
        <v>13</v>
      </c>
      <c r="E17" s="16">
        <v>5514053.5799999982</v>
      </c>
      <c r="F17" s="16">
        <v>1702842.1785317492</v>
      </c>
      <c r="G17" s="16">
        <v>225478.96</v>
      </c>
      <c r="H17" s="16">
        <v>0</v>
      </c>
      <c r="I17" s="15">
        <f t="shared" si="0"/>
        <v>7442374.7185317473</v>
      </c>
    </row>
    <row r="18" spans="1:9" ht="15.75" x14ac:dyDescent="0.25">
      <c r="A18" s="9"/>
      <c r="B18" s="9"/>
      <c r="C18" s="10"/>
      <c r="D18" s="14" t="s">
        <v>14</v>
      </c>
      <c r="E18" s="16">
        <v>370640.74</v>
      </c>
      <c r="F18" s="16">
        <v>138820.98644272494</v>
      </c>
      <c r="G18" s="16">
        <v>991552.26</v>
      </c>
      <c r="H18" s="16">
        <v>0</v>
      </c>
      <c r="I18" s="15">
        <f t="shared" si="0"/>
        <v>1501013.9864427249</v>
      </c>
    </row>
    <row r="19" spans="1:9" ht="15.75" x14ac:dyDescent="0.25">
      <c r="A19" s="9"/>
      <c r="B19" s="9"/>
      <c r="C19" s="10"/>
      <c r="D19" s="14" t="s">
        <v>15</v>
      </c>
      <c r="E19" s="16">
        <v>4929799.5899999989</v>
      </c>
      <c r="F19" s="16">
        <v>1324949.8691178993</v>
      </c>
      <c r="G19" s="16">
        <v>184309.94</v>
      </c>
      <c r="H19" s="16">
        <v>0</v>
      </c>
      <c r="I19" s="15">
        <f t="shared" si="0"/>
        <v>6439059.3991178991</v>
      </c>
    </row>
    <row r="20" spans="1:9" ht="15.75" x14ac:dyDescent="0.25">
      <c r="A20" s="9"/>
      <c r="B20" s="9"/>
      <c r="C20" s="10"/>
      <c r="D20" s="14" t="s">
        <v>16</v>
      </c>
      <c r="E20" s="16">
        <v>2119330.7199999997</v>
      </c>
      <c r="F20" s="16">
        <v>341187.8531848999</v>
      </c>
      <c r="G20" s="16">
        <v>55456.51999999999</v>
      </c>
      <c r="H20" s="16">
        <v>0</v>
      </c>
      <c r="I20" s="15">
        <f t="shared" si="0"/>
        <v>2515975.0931848995</v>
      </c>
    </row>
    <row r="21" spans="1:9" ht="15.75" x14ac:dyDescent="0.25">
      <c r="A21" s="9"/>
      <c r="B21" s="9"/>
      <c r="C21" s="10"/>
      <c r="D21" s="14" t="s">
        <v>17</v>
      </c>
      <c r="E21" s="16">
        <v>2791460.1799999997</v>
      </c>
      <c r="F21" s="16">
        <v>1585001.9738624746</v>
      </c>
      <c r="G21" s="16">
        <v>84168.680000000022</v>
      </c>
      <c r="H21" s="16">
        <v>0</v>
      </c>
      <c r="I21" s="15">
        <f t="shared" si="0"/>
        <v>4460630.8338624742</v>
      </c>
    </row>
    <row r="22" spans="1:9" ht="15.75" x14ac:dyDescent="0.25">
      <c r="A22" s="9"/>
      <c r="B22" s="9"/>
      <c r="C22" s="10"/>
      <c r="D22" s="14" t="s">
        <v>18</v>
      </c>
      <c r="E22" s="16">
        <v>19942.919999999998</v>
      </c>
      <c r="F22" s="16">
        <v>67865.920149849975</v>
      </c>
      <c r="G22" s="16">
        <v>330680.08</v>
      </c>
      <c r="H22" s="16">
        <v>0</v>
      </c>
      <c r="I22" s="15">
        <f t="shared" si="0"/>
        <v>418488.92014984996</v>
      </c>
    </row>
    <row r="23" spans="1:9" ht="15.75" x14ac:dyDescent="0.25">
      <c r="A23" s="9"/>
      <c r="B23" s="9"/>
      <c r="C23" s="10"/>
      <c r="D23" s="14" t="s">
        <v>19</v>
      </c>
      <c r="E23" s="16">
        <v>38984.399999999994</v>
      </c>
      <c r="F23" s="16">
        <v>25292.880374124994</v>
      </c>
      <c r="G23" s="16">
        <v>144530.11000000002</v>
      </c>
      <c r="H23" s="16">
        <v>0</v>
      </c>
      <c r="I23" s="15">
        <f t="shared" si="0"/>
        <v>208807.39037412501</v>
      </c>
    </row>
    <row r="24" spans="1:9" ht="15.75" x14ac:dyDescent="0.25">
      <c r="A24" s="9"/>
      <c r="B24" s="9"/>
      <c r="C24" s="10"/>
      <c r="D24" s="14" t="s">
        <v>20</v>
      </c>
      <c r="E24" s="16">
        <v>2312151.16</v>
      </c>
      <c r="F24" s="16">
        <v>972040.73133889958</v>
      </c>
      <c r="G24" s="16">
        <v>180896.74000000002</v>
      </c>
      <c r="H24" s="16">
        <v>0</v>
      </c>
      <c r="I24" s="15">
        <f t="shared" si="0"/>
        <v>3465088.6313389</v>
      </c>
    </row>
    <row r="25" spans="1:9" ht="15.75" x14ac:dyDescent="0.25">
      <c r="A25" s="9"/>
      <c r="B25" s="9"/>
      <c r="C25" s="10"/>
      <c r="D25" s="14" t="s">
        <v>21</v>
      </c>
      <c r="E25" s="16">
        <v>2109816.34</v>
      </c>
      <c r="F25" s="16">
        <v>721859.60000249976</v>
      </c>
      <c r="G25" s="16">
        <v>150099.22</v>
      </c>
      <c r="H25" s="16">
        <v>0</v>
      </c>
      <c r="I25" s="15">
        <f t="shared" si="0"/>
        <v>2981775.1600024998</v>
      </c>
    </row>
    <row r="26" spans="1:9" ht="15.75" x14ac:dyDescent="0.25">
      <c r="A26" s="9"/>
      <c r="B26" s="9"/>
      <c r="C26" s="10"/>
      <c r="D26" s="14" t="s">
        <v>22</v>
      </c>
      <c r="E26" s="16">
        <v>977417.58000000019</v>
      </c>
      <c r="F26" s="16">
        <v>413373.81318514986</v>
      </c>
      <c r="G26" s="16">
        <v>65442.570000000007</v>
      </c>
      <c r="H26" s="16">
        <v>0</v>
      </c>
      <c r="I26" s="15">
        <f t="shared" si="0"/>
        <v>1456233.9631851502</v>
      </c>
    </row>
    <row r="27" spans="1:9" ht="15.75" x14ac:dyDescent="0.25">
      <c r="A27" s="9"/>
      <c r="B27" s="9"/>
      <c r="C27" s="10"/>
      <c r="D27" s="14" t="s">
        <v>23</v>
      </c>
      <c r="E27" s="16">
        <v>526050.57000000007</v>
      </c>
      <c r="F27" s="16">
        <v>58614.364220224976</v>
      </c>
      <c r="G27" s="16">
        <v>164338.54</v>
      </c>
      <c r="H27" s="16">
        <v>0</v>
      </c>
      <c r="I27" s="15">
        <f t="shared" si="0"/>
        <v>749003.47422022512</v>
      </c>
    </row>
    <row r="28" spans="1:9" ht="15.75" x14ac:dyDescent="0.25">
      <c r="A28" s="9"/>
      <c r="B28" s="9"/>
      <c r="C28" s="10"/>
      <c r="D28" s="14" t="s">
        <v>24</v>
      </c>
      <c r="E28" s="16">
        <v>811958.42000000027</v>
      </c>
      <c r="F28" s="16">
        <v>314036.72037512489</v>
      </c>
      <c r="G28" s="16">
        <v>98121.44</v>
      </c>
      <c r="H28" s="16">
        <v>0</v>
      </c>
      <c r="I28" s="15">
        <f t="shared" si="0"/>
        <v>1224116.5803751252</v>
      </c>
    </row>
    <row r="29" spans="1:9" ht="15.75" x14ac:dyDescent="0.25">
      <c r="A29" s="9"/>
      <c r="B29" s="9"/>
      <c r="C29" s="10"/>
      <c r="D29" s="14" t="s">
        <v>25</v>
      </c>
      <c r="E29" s="16">
        <v>864094</v>
      </c>
      <c r="F29" s="16">
        <v>188175.85348359993</v>
      </c>
      <c r="G29" s="16">
        <v>66152.829999999987</v>
      </c>
      <c r="H29" s="16">
        <v>0</v>
      </c>
      <c r="I29" s="15">
        <f t="shared" si="0"/>
        <v>1118422.6834835999</v>
      </c>
    </row>
    <row r="30" spans="1:9" ht="15.75" x14ac:dyDescent="0.25">
      <c r="A30" s="9"/>
      <c r="B30" s="9"/>
      <c r="C30" s="10"/>
      <c r="D30" s="14" t="s">
        <v>26</v>
      </c>
      <c r="E30" s="16">
        <v>2170767.73</v>
      </c>
      <c r="F30" s="16">
        <v>1014915.5386041746</v>
      </c>
      <c r="G30" s="16">
        <v>75206.37</v>
      </c>
      <c r="H30" s="16">
        <v>0</v>
      </c>
      <c r="I30" s="15">
        <f t="shared" si="0"/>
        <v>3260889.6386041748</v>
      </c>
    </row>
    <row r="31" spans="1:9" ht="15.75" x14ac:dyDescent="0.25">
      <c r="A31" s="9"/>
      <c r="B31" s="9"/>
      <c r="C31" s="10"/>
      <c r="D31" s="14" t="s">
        <v>27</v>
      </c>
      <c r="E31" s="16">
        <v>2291991.0399999996</v>
      </c>
      <c r="F31" s="16">
        <v>1051937.6448221246</v>
      </c>
      <c r="G31" s="16">
        <v>54573.320000000007</v>
      </c>
      <c r="H31" s="16">
        <v>0</v>
      </c>
      <c r="I31" s="15">
        <f t="shared" si="0"/>
        <v>3398502.0048221243</v>
      </c>
    </row>
    <row r="32" spans="1:9" ht="15.75" x14ac:dyDescent="0.25">
      <c r="A32" s="9"/>
      <c r="B32" s="9"/>
      <c r="C32" s="10"/>
      <c r="D32" s="14" t="s">
        <v>28</v>
      </c>
      <c r="E32" s="16">
        <v>1575157.5599999998</v>
      </c>
      <c r="F32" s="16">
        <v>355069.1577041999</v>
      </c>
      <c r="G32" s="16">
        <v>44655.380000000005</v>
      </c>
      <c r="H32" s="16">
        <v>0</v>
      </c>
      <c r="I32" s="15">
        <f t="shared" si="0"/>
        <v>1974882.0977041996</v>
      </c>
    </row>
    <row r="33" spans="1:9" ht="15.75" x14ac:dyDescent="0.25">
      <c r="A33" s="9"/>
      <c r="B33" s="9"/>
      <c r="C33" s="10"/>
      <c r="D33" s="14" t="s">
        <v>29</v>
      </c>
      <c r="E33" s="16">
        <v>474877.24</v>
      </c>
      <c r="F33" s="16">
        <v>536764.95141219976</v>
      </c>
      <c r="G33" s="16">
        <v>41145.379999999997</v>
      </c>
      <c r="H33" s="16">
        <v>0</v>
      </c>
      <c r="I33" s="15">
        <f t="shared" si="0"/>
        <v>1052787.5714121996</v>
      </c>
    </row>
    <row r="34" spans="1:9" ht="15.75" x14ac:dyDescent="0.25">
      <c r="A34" s="9"/>
      <c r="B34" s="9"/>
      <c r="C34" s="10"/>
      <c r="D34" s="14" t="s">
        <v>30</v>
      </c>
      <c r="E34" s="16">
        <v>5023354.0399999991</v>
      </c>
      <c r="F34" s="16">
        <v>770293.28207527474</v>
      </c>
      <c r="G34" s="16">
        <v>210616.19000000003</v>
      </c>
      <c r="H34" s="16">
        <v>0</v>
      </c>
      <c r="I34" s="15">
        <f t="shared" si="0"/>
        <v>6004263.5120752743</v>
      </c>
    </row>
    <row r="35" spans="1:9" ht="15.75" x14ac:dyDescent="0.25">
      <c r="A35" s="9"/>
      <c r="B35" s="9"/>
      <c r="C35" s="10"/>
      <c r="D35" s="14" t="s">
        <v>31</v>
      </c>
      <c r="E35" s="16">
        <v>1930585.6999999997</v>
      </c>
      <c r="F35" s="16">
        <v>1041169.3101950247</v>
      </c>
      <c r="G35" s="16">
        <v>152440.95000000001</v>
      </c>
      <c r="H35" s="16">
        <v>0</v>
      </c>
      <c r="I35" s="15">
        <f t="shared" si="0"/>
        <v>3124195.9601950245</v>
      </c>
    </row>
    <row r="36" spans="1:9" ht="15.75" x14ac:dyDescent="0.25">
      <c r="A36" s="9"/>
      <c r="B36" s="9"/>
      <c r="C36" s="10"/>
      <c r="D36" s="14" t="s">
        <v>32</v>
      </c>
      <c r="E36" s="16">
        <v>2366621.7699999996</v>
      </c>
      <c r="F36" s="16">
        <v>702729.12941497483</v>
      </c>
      <c r="G36" s="16">
        <v>274107.61000000004</v>
      </c>
      <c r="H36" s="16">
        <v>0</v>
      </c>
      <c r="I36" s="15">
        <f t="shared" si="0"/>
        <v>3343458.5094149741</v>
      </c>
    </row>
    <row r="37" spans="1:9" ht="15.75" x14ac:dyDescent="0.25">
      <c r="A37" s="9"/>
      <c r="B37" s="9"/>
      <c r="C37" s="10"/>
      <c r="D37" s="14" t="s">
        <v>33</v>
      </c>
      <c r="E37" s="16">
        <v>2326367.7000000011</v>
      </c>
      <c r="F37" s="16">
        <v>388692.40903984988</v>
      </c>
      <c r="G37" s="16">
        <v>102403.71999999999</v>
      </c>
      <c r="H37" s="16">
        <v>0</v>
      </c>
      <c r="I37" s="15">
        <f t="shared" si="0"/>
        <v>2817463.8290398512</v>
      </c>
    </row>
    <row r="38" spans="1:9" ht="15.75" x14ac:dyDescent="0.25">
      <c r="A38" s="9"/>
      <c r="B38" s="9"/>
      <c r="C38" s="10"/>
      <c r="D38" s="14" t="s">
        <v>34</v>
      </c>
      <c r="E38" s="16">
        <v>776685.5</v>
      </c>
      <c r="F38" s="16">
        <v>844631.32075099973</v>
      </c>
      <c r="G38" s="16">
        <v>91092.229999999981</v>
      </c>
      <c r="H38" s="16">
        <v>0</v>
      </c>
      <c r="I38" s="15">
        <f t="shared" si="0"/>
        <v>1712409.0507509997</v>
      </c>
    </row>
    <row r="39" spans="1:9" ht="15.75" x14ac:dyDescent="0.25">
      <c r="A39" s="9"/>
      <c r="B39" s="9"/>
      <c r="C39" s="10"/>
      <c r="D39" s="14" t="s">
        <v>35</v>
      </c>
      <c r="E39" s="16">
        <v>868899.71</v>
      </c>
      <c r="F39" s="16">
        <v>1322480.1404534245</v>
      </c>
      <c r="G39" s="16">
        <v>165830.24</v>
      </c>
      <c r="H39" s="16">
        <v>0</v>
      </c>
      <c r="I39" s="15">
        <f t="shared" si="0"/>
        <v>2357210.0904534245</v>
      </c>
    </row>
    <row r="40" spans="1:9" ht="15.75" x14ac:dyDescent="0.25">
      <c r="A40" s="9"/>
      <c r="B40" s="9"/>
      <c r="C40" s="10"/>
      <c r="D40" s="14" t="s">
        <v>36</v>
      </c>
      <c r="E40" s="16">
        <v>60471.290000000015</v>
      </c>
      <c r="F40" s="16">
        <v>69406.52259649997</v>
      </c>
      <c r="G40" s="16">
        <v>85759.24000000002</v>
      </c>
      <c r="H40" s="16">
        <v>0</v>
      </c>
      <c r="I40" s="15">
        <f t="shared" si="0"/>
        <v>215637.0525965</v>
      </c>
    </row>
    <row r="41" spans="1:9" ht="15.75" x14ac:dyDescent="0.25">
      <c r="A41" s="9"/>
      <c r="B41" s="9"/>
      <c r="C41" s="10"/>
      <c r="D41" s="14" t="s">
        <v>37</v>
      </c>
      <c r="E41" s="16">
        <v>2197942.35</v>
      </c>
      <c r="F41" s="16">
        <v>1159906.8760832245</v>
      </c>
      <c r="G41" s="16">
        <v>195948.11000000002</v>
      </c>
      <c r="H41" s="16">
        <v>0</v>
      </c>
      <c r="I41" s="15">
        <f t="shared" si="0"/>
        <v>3553797.3360832245</v>
      </c>
    </row>
    <row r="42" spans="1:9" ht="15.75" x14ac:dyDescent="0.25">
      <c r="A42" s="9"/>
      <c r="B42" s="9"/>
      <c r="C42" s="10"/>
      <c r="D42" s="14" t="s">
        <v>38</v>
      </c>
      <c r="E42" s="16">
        <v>2686090.5400000005</v>
      </c>
      <c r="F42" s="16">
        <v>1196928.9823011747</v>
      </c>
      <c r="G42" s="16">
        <v>62223.040000000001</v>
      </c>
      <c r="H42" s="16">
        <v>0</v>
      </c>
      <c r="I42" s="15">
        <f t="shared" si="0"/>
        <v>3945242.5623011752</v>
      </c>
    </row>
    <row r="43" spans="1:9" ht="15.75" x14ac:dyDescent="0.25">
      <c r="A43" s="9"/>
      <c r="B43" s="9"/>
      <c r="C43" s="10"/>
      <c r="D43" s="14" t="s">
        <v>39</v>
      </c>
      <c r="E43" s="16">
        <v>486115.85</v>
      </c>
      <c r="F43" s="16">
        <v>456868.03792897484</v>
      </c>
      <c r="G43" s="16">
        <v>81448.100000000006</v>
      </c>
      <c r="H43" s="16">
        <v>0</v>
      </c>
      <c r="I43" s="15">
        <f t="shared" si="0"/>
        <v>1024431.9879289748</v>
      </c>
    </row>
    <row r="44" spans="1:9" ht="15.75" x14ac:dyDescent="0.25">
      <c r="A44" s="9"/>
      <c r="B44" s="9"/>
      <c r="C44" s="10"/>
      <c r="D44" s="14" t="s">
        <v>40</v>
      </c>
      <c r="E44" s="16">
        <v>8654.67</v>
      </c>
      <c r="F44" s="16">
        <v>35163.853782299986</v>
      </c>
      <c r="G44" s="16">
        <v>72679.37</v>
      </c>
      <c r="H44" s="16">
        <v>0</v>
      </c>
      <c r="I44" s="15">
        <f t="shared" si="0"/>
        <v>116497.89378229997</v>
      </c>
    </row>
    <row r="45" spans="1:9" ht="15.75" x14ac:dyDescent="0.25">
      <c r="A45" s="9"/>
      <c r="B45" s="9"/>
      <c r="C45" s="10"/>
      <c r="D45" s="14" t="s">
        <v>41</v>
      </c>
      <c r="E45" s="16">
        <v>522871.65999999992</v>
      </c>
      <c r="F45" s="16">
        <v>10180.682147449996</v>
      </c>
      <c r="G45" s="16">
        <v>298945.65999999997</v>
      </c>
      <c r="H45" s="16">
        <v>0</v>
      </c>
      <c r="I45" s="15">
        <f t="shared" si="0"/>
        <v>831998.00214744988</v>
      </c>
    </row>
    <row r="46" spans="1:9" ht="15.75" x14ac:dyDescent="0.25">
      <c r="A46" s="9"/>
      <c r="B46" s="9"/>
      <c r="C46" s="10"/>
      <c r="D46" s="14" t="s">
        <v>42</v>
      </c>
      <c r="E46" s="16">
        <v>110354.90000000001</v>
      </c>
      <c r="F46" s="16">
        <v>26841.424070499987</v>
      </c>
      <c r="G46" s="16">
        <v>267096.90999999997</v>
      </c>
      <c r="H46" s="16">
        <v>0</v>
      </c>
      <c r="I46" s="15">
        <f t="shared" si="0"/>
        <v>404293.23407050001</v>
      </c>
    </row>
    <row r="47" spans="1:9" ht="15.75" x14ac:dyDescent="0.25">
      <c r="A47" s="9"/>
      <c r="B47" s="9"/>
      <c r="C47" s="10"/>
      <c r="D47" s="14" t="s">
        <v>43</v>
      </c>
      <c r="E47" s="16">
        <v>988019.1</v>
      </c>
      <c r="F47" s="16">
        <v>215326.98629337491</v>
      </c>
      <c r="G47" s="16">
        <v>52488.570000000007</v>
      </c>
      <c r="H47" s="16">
        <v>0</v>
      </c>
      <c r="I47" s="15">
        <f t="shared" si="0"/>
        <v>1255834.656293375</v>
      </c>
    </row>
    <row r="48" spans="1:9" ht="15.75" x14ac:dyDescent="0.25">
      <c r="A48" s="9"/>
      <c r="B48" s="9"/>
      <c r="C48" s="10"/>
      <c r="D48" s="14" t="s">
        <v>44</v>
      </c>
      <c r="E48" s="16">
        <v>451546.68999999994</v>
      </c>
      <c r="F48" s="16">
        <v>26841.424070499987</v>
      </c>
      <c r="G48" s="16">
        <v>159042.31</v>
      </c>
      <c r="H48" s="16">
        <v>0</v>
      </c>
      <c r="I48" s="15">
        <f t="shared" si="0"/>
        <v>637430.42407049995</v>
      </c>
    </row>
    <row r="49" spans="1:9" ht="15.75" x14ac:dyDescent="0.25">
      <c r="A49" s="9"/>
      <c r="B49" s="9"/>
      <c r="C49" s="10"/>
      <c r="D49" s="14" t="s">
        <v>45</v>
      </c>
      <c r="E49" s="16">
        <v>198845.59000000003</v>
      </c>
      <c r="F49" s="16">
        <v>40413.019850524986</v>
      </c>
      <c r="G49" s="16">
        <v>295290.63999999996</v>
      </c>
      <c r="H49" s="16">
        <v>0</v>
      </c>
      <c r="I49" s="15">
        <f t="shared" si="0"/>
        <v>534549.24985052494</v>
      </c>
    </row>
    <row r="50" spans="1:9" ht="15.75" x14ac:dyDescent="0.25">
      <c r="A50" s="9"/>
      <c r="B50" s="9"/>
      <c r="C50" s="10"/>
      <c r="D50" s="14" t="s">
        <v>46</v>
      </c>
      <c r="E50" s="16">
        <v>1239693.5499999998</v>
      </c>
      <c r="F50" s="16">
        <v>390558.60272522492</v>
      </c>
      <c r="G50" s="16">
        <v>31960.870000000003</v>
      </c>
      <c r="H50" s="16">
        <v>0</v>
      </c>
      <c r="I50" s="15">
        <f t="shared" si="0"/>
        <v>1662213.022725225</v>
      </c>
    </row>
    <row r="51" spans="1:9" ht="15.75" x14ac:dyDescent="0.25">
      <c r="A51" s="9"/>
      <c r="B51" s="9"/>
      <c r="C51" s="10"/>
      <c r="D51" s="14" t="s">
        <v>47</v>
      </c>
      <c r="E51" s="16">
        <v>1794083.2200000002</v>
      </c>
      <c r="F51" s="16">
        <v>710138.31540839979</v>
      </c>
      <c r="G51" s="16">
        <v>80876.55</v>
      </c>
      <c r="H51" s="16">
        <v>0</v>
      </c>
      <c r="I51" s="15">
        <f t="shared" si="0"/>
        <v>2585098.0854083998</v>
      </c>
    </row>
    <row r="52" spans="1:9" ht="15.75" x14ac:dyDescent="0.25">
      <c r="A52" s="9"/>
      <c r="B52" s="9"/>
      <c r="C52" s="10"/>
      <c r="D52" s="14" t="s">
        <v>48</v>
      </c>
      <c r="E52" s="16">
        <v>1127114.5399999998</v>
      </c>
      <c r="F52" s="16">
        <v>715689.24896617478</v>
      </c>
      <c r="G52" s="16">
        <v>38720.42</v>
      </c>
      <c r="H52" s="16">
        <v>0</v>
      </c>
      <c r="I52" s="15">
        <f t="shared" si="0"/>
        <v>1881524.2089661746</v>
      </c>
    </row>
    <row r="53" spans="1:9" ht="15.75" x14ac:dyDescent="0.25">
      <c r="A53" s="9"/>
      <c r="B53" s="9"/>
      <c r="C53" s="10"/>
      <c r="D53" s="14" t="s">
        <v>49</v>
      </c>
      <c r="E53" s="16">
        <v>1997331.2500000005</v>
      </c>
      <c r="F53" s="16">
        <v>490491.28926462482</v>
      </c>
      <c r="G53" s="16">
        <v>204523.72000000003</v>
      </c>
      <c r="H53" s="16">
        <v>0</v>
      </c>
      <c r="I53" s="15">
        <f t="shared" si="0"/>
        <v>2692346.2592646256</v>
      </c>
    </row>
    <row r="54" spans="1:9" ht="15.75" x14ac:dyDescent="0.25">
      <c r="A54" s="9"/>
      <c r="B54" s="9"/>
      <c r="C54" s="10"/>
      <c r="D54" s="14" t="s">
        <v>50</v>
      </c>
      <c r="E54" s="16">
        <v>1516012.7299999995</v>
      </c>
      <c r="F54" s="16">
        <v>450387.9781533748</v>
      </c>
      <c r="G54" s="16">
        <v>65741.78</v>
      </c>
      <c r="H54" s="16">
        <v>0</v>
      </c>
      <c r="I54" s="15">
        <f t="shared" si="0"/>
        <v>2032142.4881533743</v>
      </c>
    </row>
    <row r="55" spans="1:9" ht="15.75" x14ac:dyDescent="0.25">
      <c r="A55" s="9"/>
      <c r="B55" s="9"/>
      <c r="C55" s="10"/>
      <c r="D55" s="14" t="s">
        <v>51</v>
      </c>
      <c r="E55" s="16">
        <v>640833.43000000017</v>
      </c>
      <c r="F55" s="16">
        <v>885354.04934079992</v>
      </c>
      <c r="G55" s="16">
        <v>13657.06</v>
      </c>
      <c r="H55" s="16">
        <v>0</v>
      </c>
      <c r="I55" s="15">
        <f t="shared" si="0"/>
        <v>1539844.5393408001</v>
      </c>
    </row>
    <row r="56" spans="1:9" ht="15.75" x14ac:dyDescent="0.25">
      <c r="A56" s="9"/>
      <c r="B56" s="9"/>
      <c r="C56" s="10"/>
      <c r="D56" s="14" t="s">
        <v>52</v>
      </c>
      <c r="E56" s="16">
        <v>1444623.08</v>
      </c>
      <c r="F56" s="16">
        <v>1026716.2356955247</v>
      </c>
      <c r="G56" s="16">
        <v>60006.080000000002</v>
      </c>
      <c r="H56" s="16">
        <v>0</v>
      </c>
      <c r="I56" s="15">
        <f t="shared" si="0"/>
        <v>2531345.3956955248</v>
      </c>
    </row>
    <row r="57" spans="1:9" ht="15.75" x14ac:dyDescent="0.25">
      <c r="A57" s="9"/>
      <c r="B57" s="9"/>
      <c r="C57" s="10"/>
      <c r="D57" s="14" t="s">
        <v>53</v>
      </c>
      <c r="E57" s="16">
        <v>348639.11000000004</v>
      </c>
      <c r="F57" s="16">
        <v>339337.54199897492</v>
      </c>
      <c r="G57" s="16">
        <v>31321.53</v>
      </c>
      <c r="H57" s="16">
        <v>0</v>
      </c>
      <c r="I57" s="15">
        <f t="shared" si="0"/>
        <v>719298.18199897499</v>
      </c>
    </row>
    <row r="58" spans="1:9" ht="15.75" x14ac:dyDescent="0.25">
      <c r="A58" s="9"/>
      <c r="B58" s="9"/>
      <c r="C58" s="10"/>
      <c r="D58" s="14" t="s">
        <v>54</v>
      </c>
      <c r="E58" s="16">
        <v>353528.32999999996</v>
      </c>
      <c r="F58" s="16">
        <v>365249.83985164989</v>
      </c>
      <c r="G58" s="16">
        <v>11013.81</v>
      </c>
      <c r="H58" s="16">
        <v>0</v>
      </c>
      <c r="I58" s="15">
        <f t="shared" si="0"/>
        <v>729791.97985164984</v>
      </c>
    </row>
    <row r="59" spans="1:9" ht="15.75" x14ac:dyDescent="0.25">
      <c r="A59" s="9"/>
      <c r="B59" s="9"/>
      <c r="C59" s="10"/>
      <c r="D59" s="14" t="s">
        <v>55</v>
      </c>
      <c r="E59" s="16">
        <v>917150.39000000013</v>
      </c>
      <c r="F59" s="16">
        <v>616971.5736346998</v>
      </c>
      <c r="G59" s="16">
        <v>65164.159999999996</v>
      </c>
      <c r="H59" s="16">
        <v>0</v>
      </c>
      <c r="I59" s="15">
        <f t="shared" si="0"/>
        <v>1599286.1236347</v>
      </c>
    </row>
    <row r="60" spans="1:9" ht="15.75" x14ac:dyDescent="0.25">
      <c r="A60" s="9"/>
      <c r="B60" s="9"/>
      <c r="C60" s="10"/>
      <c r="D60" s="14" t="s">
        <v>56</v>
      </c>
      <c r="E60" s="16">
        <v>634402.4099999998</v>
      </c>
      <c r="F60" s="16">
        <v>373270.5020738999</v>
      </c>
      <c r="G60" s="16">
        <v>30349.469999999998</v>
      </c>
      <c r="H60" s="16">
        <v>0</v>
      </c>
      <c r="I60" s="15">
        <f t="shared" si="0"/>
        <v>1038022.3820738997</v>
      </c>
    </row>
    <row r="61" spans="1:9" ht="15.75" x14ac:dyDescent="0.25">
      <c r="A61" s="9"/>
      <c r="B61" s="9"/>
      <c r="C61" s="10"/>
      <c r="D61" s="14" t="s">
        <v>57</v>
      </c>
      <c r="E61" s="16">
        <v>2105286.4400000004</v>
      </c>
      <c r="F61" s="16">
        <v>539854.09755522478</v>
      </c>
      <c r="G61" s="16">
        <v>52046.52</v>
      </c>
      <c r="H61" s="16">
        <v>0</v>
      </c>
      <c r="I61" s="15">
        <f t="shared" si="0"/>
        <v>2697187.0575552252</v>
      </c>
    </row>
    <row r="62" spans="1:9" ht="15.75" x14ac:dyDescent="0.25">
      <c r="A62" s="9"/>
      <c r="B62" s="9"/>
      <c r="C62" s="10"/>
      <c r="D62" s="14" t="s">
        <v>58</v>
      </c>
      <c r="E62" s="16">
        <v>1901587.3699999996</v>
      </c>
      <c r="F62" s="16">
        <v>698718.79830384965</v>
      </c>
      <c r="G62" s="16">
        <v>1930127.63</v>
      </c>
      <c r="H62" s="16">
        <v>0</v>
      </c>
      <c r="I62" s="15">
        <f t="shared" si="0"/>
        <v>4530433.7983038491</v>
      </c>
    </row>
    <row r="63" spans="1:9" ht="15.75" x14ac:dyDescent="0.25">
      <c r="A63" s="9"/>
      <c r="B63" s="9"/>
      <c r="C63" s="10"/>
      <c r="D63" s="14" t="s">
        <v>59</v>
      </c>
      <c r="E63" s="16">
        <v>434714.79999999993</v>
      </c>
      <c r="F63" s="16">
        <v>77125.417329199961</v>
      </c>
      <c r="G63" s="16">
        <v>99303.88</v>
      </c>
      <c r="H63" s="16">
        <v>0</v>
      </c>
      <c r="I63" s="15">
        <f t="shared" si="0"/>
        <v>611144.0973291999</v>
      </c>
    </row>
    <row r="64" spans="1:9" ht="15.75" x14ac:dyDescent="0.25">
      <c r="A64" s="9"/>
      <c r="B64" s="9"/>
      <c r="C64" s="10"/>
      <c r="D64" s="14" t="s">
        <v>60</v>
      </c>
      <c r="E64" s="16">
        <v>0</v>
      </c>
      <c r="F64" s="16">
        <v>0</v>
      </c>
      <c r="G64" s="16">
        <v>704522.40999999992</v>
      </c>
      <c r="H64" s="16">
        <v>0</v>
      </c>
      <c r="I64" s="15">
        <f t="shared" si="0"/>
        <v>704522.40999999992</v>
      </c>
    </row>
    <row r="65" spans="1:9" ht="15.75" x14ac:dyDescent="0.25">
      <c r="A65" s="9"/>
      <c r="B65" s="9"/>
      <c r="C65" s="10"/>
      <c r="D65" s="14" t="s">
        <v>61</v>
      </c>
      <c r="E65" s="16">
        <v>1876317.48</v>
      </c>
      <c r="F65" s="16">
        <v>913116.65837939968</v>
      </c>
      <c r="G65" s="16">
        <v>61070.369999999995</v>
      </c>
      <c r="H65" s="16">
        <v>0</v>
      </c>
      <c r="I65" s="15">
        <f t="shared" si="0"/>
        <v>2850504.5083793998</v>
      </c>
    </row>
    <row r="66" spans="1:9" ht="15.75" x14ac:dyDescent="0.25">
      <c r="A66" s="9"/>
      <c r="B66" s="9"/>
      <c r="C66" s="10"/>
      <c r="D66" s="14" t="s">
        <v>62</v>
      </c>
      <c r="E66" s="16">
        <v>7455830.8900000006</v>
      </c>
      <c r="F66" s="16">
        <v>1815441.1583825245</v>
      </c>
      <c r="G66" s="16">
        <v>154564.85999999999</v>
      </c>
      <c r="H66" s="16">
        <v>0</v>
      </c>
      <c r="I66" s="15">
        <f t="shared" si="0"/>
        <v>9425836.9083825238</v>
      </c>
    </row>
    <row r="67" spans="1:9" ht="15.75" x14ac:dyDescent="0.25">
      <c r="A67" s="9"/>
      <c r="B67" s="9"/>
      <c r="C67" s="10"/>
      <c r="D67" s="14" t="s">
        <v>63</v>
      </c>
      <c r="E67" s="16">
        <v>1174847.1400000004</v>
      </c>
      <c r="F67" s="16">
        <v>839080.38719322474</v>
      </c>
      <c r="G67" s="16">
        <v>71844.320000000007</v>
      </c>
      <c r="H67" s="16">
        <v>0</v>
      </c>
      <c r="I67" s="15">
        <f t="shared" si="0"/>
        <v>2085771.8471932251</v>
      </c>
    </row>
    <row r="68" spans="1:9" ht="15.75" x14ac:dyDescent="0.25">
      <c r="A68" s="9"/>
      <c r="B68" s="9"/>
      <c r="C68" s="10"/>
      <c r="D68" s="14" t="s">
        <v>64</v>
      </c>
      <c r="E68" s="16">
        <v>1107881.6499999999</v>
      </c>
      <c r="F68" s="16">
        <v>354759.44896492484</v>
      </c>
      <c r="G68" s="16">
        <v>53098.05</v>
      </c>
      <c r="H68" s="16">
        <v>0</v>
      </c>
      <c r="I68" s="15">
        <f t="shared" si="0"/>
        <v>1515739.1489649247</v>
      </c>
    </row>
    <row r="69" spans="1:9" ht="15.75" x14ac:dyDescent="0.25">
      <c r="A69" s="9"/>
      <c r="B69" s="9"/>
      <c r="C69" s="10"/>
      <c r="D69" s="14" t="s">
        <v>65</v>
      </c>
      <c r="E69" s="16">
        <v>0</v>
      </c>
      <c r="F69" s="16">
        <v>0</v>
      </c>
      <c r="G69" s="16">
        <v>217676.93999999994</v>
      </c>
      <c r="H69" s="16">
        <v>0</v>
      </c>
      <c r="I69" s="15">
        <f t="shared" si="0"/>
        <v>217676.93999999994</v>
      </c>
    </row>
    <row r="70" spans="1:9" ht="15.75" x14ac:dyDescent="0.25">
      <c r="A70" s="9"/>
      <c r="B70" s="9"/>
      <c r="C70" s="10"/>
      <c r="D70" s="14" t="s">
        <v>66</v>
      </c>
      <c r="E70" s="16">
        <v>0</v>
      </c>
      <c r="F70" s="16">
        <v>0</v>
      </c>
      <c r="G70" s="16">
        <v>225599.00999999998</v>
      </c>
      <c r="H70" s="16">
        <v>0</v>
      </c>
      <c r="I70" s="15">
        <f t="shared" si="0"/>
        <v>225599.00999999998</v>
      </c>
    </row>
    <row r="71" spans="1:9" ht="15.75" x14ac:dyDescent="0.25">
      <c r="A71" s="9"/>
      <c r="B71" s="9"/>
      <c r="C71" s="10"/>
      <c r="D71" s="14" t="s">
        <v>67</v>
      </c>
      <c r="E71" s="16">
        <v>22765.340000000004</v>
      </c>
      <c r="F71" s="16">
        <v>9251.5559296249976</v>
      </c>
      <c r="G71" s="16">
        <v>172089.98</v>
      </c>
      <c r="H71" s="16">
        <v>0</v>
      </c>
      <c r="I71" s="15">
        <f t="shared" si="0"/>
        <v>204106.87592962501</v>
      </c>
    </row>
    <row r="72" spans="1:9" ht="15.75" x14ac:dyDescent="0.25">
      <c r="A72" s="9"/>
      <c r="B72" s="9"/>
      <c r="C72" s="10"/>
      <c r="D72" s="14" t="s">
        <v>68</v>
      </c>
      <c r="E72" s="16">
        <v>2708235.77</v>
      </c>
      <c r="F72" s="16">
        <v>576248.84504489973</v>
      </c>
      <c r="G72" s="16">
        <v>455640.36</v>
      </c>
      <c r="H72" s="16">
        <v>0</v>
      </c>
      <c r="I72" s="15">
        <f t="shared" si="0"/>
        <v>3740124.9750448996</v>
      </c>
    </row>
    <row r="73" spans="1:9" ht="15.75" x14ac:dyDescent="0.25">
      <c r="A73" s="9"/>
      <c r="B73" s="9"/>
      <c r="C73" s="10"/>
      <c r="D73" s="14" t="s">
        <v>69</v>
      </c>
      <c r="E73" s="16">
        <v>70402.14</v>
      </c>
      <c r="F73" s="16">
        <v>0</v>
      </c>
      <c r="G73" s="16">
        <v>120284.29000000001</v>
      </c>
      <c r="H73" s="16">
        <v>0</v>
      </c>
      <c r="I73" s="15">
        <f t="shared" si="0"/>
        <v>190686.43</v>
      </c>
    </row>
    <row r="74" spans="1:9" ht="15.75" x14ac:dyDescent="0.25">
      <c r="A74" s="9"/>
      <c r="B74" s="9"/>
      <c r="C74" s="10"/>
      <c r="D74" s="14" t="s">
        <v>70</v>
      </c>
      <c r="E74" s="16">
        <v>361247.50999999995</v>
      </c>
      <c r="F74" s="16">
        <v>48727.508312599981</v>
      </c>
      <c r="G74" s="16">
        <v>1269006.8600000001</v>
      </c>
      <c r="H74" s="16">
        <v>0</v>
      </c>
      <c r="I74" s="15">
        <f t="shared" ref="I74:I137" si="1">SUM(E74:H74)</f>
        <v>1678981.8783126001</v>
      </c>
    </row>
    <row r="75" spans="1:9" ht="15.75" x14ac:dyDescent="0.25">
      <c r="A75" s="9"/>
      <c r="B75" s="9"/>
      <c r="C75" s="10"/>
      <c r="D75" s="14" t="s">
        <v>71</v>
      </c>
      <c r="E75" s="16">
        <v>502879.42000000004</v>
      </c>
      <c r="F75" s="16">
        <v>189406.74719097491</v>
      </c>
      <c r="G75" s="16">
        <v>2343347.9100000006</v>
      </c>
      <c r="H75" s="16">
        <v>0</v>
      </c>
      <c r="I75" s="15">
        <f t="shared" si="1"/>
        <v>3035634.0771909757</v>
      </c>
    </row>
    <row r="76" spans="1:9" ht="15.75" x14ac:dyDescent="0.25">
      <c r="A76" s="9"/>
      <c r="B76" s="9"/>
      <c r="C76" s="10"/>
      <c r="D76" s="14" t="s">
        <v>72</v>
      </c>
      <c r="E76" s="16">
        <v>0</v>
      </c>
      <c r="F76" s="16">
        <v>0</v>
      </c>
      <c r="G76" s="16">
        <v>667857.43000000005</v>
      </c>
      <c r="H76" s="16">
        <v>0</v>
      </c>
      <c r="I76" s="15">
        <f t="shared" si="1"/>
        <v>667857.43000000005</v>
      </c>
    </row>
    <row r="77" spans="1:9" ht="15.75" x14ac:dyDescent="0.25">
      <c r="A77" s="9"/>
      <c r="B77" s="9"/>
      <c r="C77" s="10"/>
      <c r="D77" s="14" t="s">
        <v>73</v>
      </c>
      <c r="E77" s="16">
        <v>915914.05999999994</v>
      </c>
      <c r="F77" s="16">
        <v>939338.66497134964</v>
      </c>
      <c r="G77" s="16">
        <v>63847.719999999987</v>
      </c>
      <c r="H77" s="16">
        <v>0</v>
      </c>
      <c r="I77" s="15">
        <f t="shared" si="1"/>
        <v>1919100.4449713496</v>
      </c>
    </row>
    <row r="78" spans="1:9" ht="15.75" x14ac:dyDescent="0.25">
      <c r="A78" s="9"/>
      <c r="B78" s="9"/>
      <c r="C78" s="10"/>
      <c r="D78" s="14" t="s">
        <v>74</v>
      </c>
      <c r="E78" s="16">
        <v>1932861.9800000002</v>
      </c>
      <c r="F78" s="16">
        <v>953219.96949064953</v>
      </c>
      <c r="G78" s="16">
        <v>100483.21000000002</v>
      </c>
      <c r="H78" s="16">
        <v>0</v>
      </c>
      <c r="I78" s="15">
        <f t="shared" si="1"/>
        <v>2986565.1594906496</v>
      </c>
    </row>
    <row r="79" spans="1:9" ht="15.75" x14ac:dyDescent="0.25">
      <c r="A79" s="9"/>
      <c r="B79" s="9"/>
      <c r="C79" s="10"/>
      <c r="D79" s="14" t="s">
        <v>75</v>
      </c>
      <c r="E79" s="16">
        <v>1809922.1199999996</v>
      </c>
      <c r="F79" s="16">
        <v>535224.34896554984</v>
      </c>
      <c r="G79" s="16">
        <v>101921.46</v>
      </c>
      <c r="H79" s="16">
        <v>0</v>
      </c>
      <c r="I79" s="15">
        <f t="shared" si="1"/>
        <v>2447067.9289655495</v>
      </c>
    </row>
    <row r="80" spans="1:9" ht="15.75" x14ac:dyDescent="0.25">
      <c r="A80" s="9"/>
      <c r="B80" s="9"/>
      <c r="C80" s="10"/>
      <c r="D80" s="14" t="s">
        <v>76</v>
      </c>
      <c r="E80" s="16">
        <v>676290.26000000024</v>
      </c>
      <c r="F80" s="16">
        <v>282851.43270504987</v>
      </c>
      <c r="G80" s="16">
        <v>14372.5</v>
      </c>
      <c r="H80" s="16">
        <v>0</v>
      </c>
      <c r="I80" s="15">
        <f t="shared" si="1"/>
        <v>973514.19270505011</v>
      </c>
    </row>
    <row r="81" spans="1:9" ht="15.75" x14ac:dyDescent="0.25">
      <c r="A81" s="9"/>
      <c r="B81" s="9"/>
      <c r="C81" s="10"/>
      <c r="D81" s="14" t="s">
        <v>77</v>
      </c>
      <c r="E81" s="16">
        <v>4602421.97</v>
      </c>
      <c r="F81" s="16">
        <v>1706852.5096428746</v>
      </c>
      <c r="G81" s="16">
        <v>186440.01</v>
      </c>
      <c r="H81" s="16">
        <v>0</v>
      </c>
      <c r="I81" s="15">
        <f t="shared" si="1"/>
        <v>6495714.4896428743</v>
      </c>
    </row>
    <row r="82" spans="1:9" ht="15.75" x14ac:dyDescent="0.25">
      <c r="A82" s="9"/>
      <c r="B82" s="9"/>
      <c r="C82" s="10"/>
      <c r="D82" s="14" t="s">
        <v>78</v>
      </c>
      <c r="E82" s="16">
        <v>5290347.9700000007</v>
      </c>
      <c r="F82" s="16">
        <v>1183047.6777818745</v>
      </c>
      <c r="G82" s="16">
        <v>72755.09</v>
      </c>
      <c r="H82" s="16">
        <v>0</v>
      </c>
      <c r="I82" s="15">
        <f t="shared" si="1"/>
        <v>6546150.7377818748</v>
      </c>
    </row>
    <row r="83" spans="1:9" ht="15.75" x14ac:dyDescent="0.25">
      <c r="A83" s="9"/>
      <c r="B83" s="9"/>
      <c r="C83" s="10"/>
      <c r="D83" s="14" t="s">
        <v>79</v>
      </c>
      <c r="E83" s="16">
        <v>1297783.8400000001</v>
      </c>
      <c r="F83" s="16">
        <v>485869.48192467488</v>
      </c>
      <c r="G83" s="16">
        <v>140442.25</v>
      </c>
      <c r="H83" s="16">
        <v>0</v>
      </c>
      <c r="I83" s="15">
        <f t="shared" si="1"/>
        <v>1924095.571924675</v>
      </c>
    </row>
    <row r="84" spans="1:9" ht="15.75" x14ac:dyDescent="0.25">
      <c r="A84" s="9"/>
      <c r="B84" s="9"/>
      <c r="C84" s="10"/>
      <c r="D84" s="14" t="s">
        <v>80</v>
      </c>
      <c r="E84" s="16">
        <v>0</v>
      </c>
      <c r="F84" s="16">
        <v>0</v>
      </c>
      <c r="G84" s="16">
        <v>882117.32</v>
      </c>
      <c r="H84" s="16">
        <v>0</v>
      </c>
      <c r="I84" s="15">
        <f t="shared" si="1"/>
        <v>882117.32</v>
      </c>
    </row>
    <row r="85" spans="1:9" ht="15.75" x14ac:dyDescent="0.25">
      <c r="A85" s="9"/>
      <c r="B85" s="9"/>
      <c r="C85" s="10"/>
      <c r="D85" s="14" t="s">
        <v>81</v>
      </c>
      <c r="E85" s="16">
        <v>1389697.5000000005</v>
      </c>
      <c r="F85" s="16">
        <v>128020.88681672495</v>
      </c>
      <c r="G85" s="16">
        <v>264462.71000000002</v>
      </c>
      <c r="H85" s="16">
        <v>0</v>
      </c>
      <c r="I85" s="15">
        <f t="shared" si="1"/>
        <v>1782181.0968167253</v>
      </c>
    </row>
    <row r="86" spans="1:9" ht="15.75" x14ac:dyDescent="0.25">
      <c r="A86" s="9"/>
      <c r="B86" s="9"/>
      <c r="C86" s="10"/>
      <c r="D86" s="14" t="s">
        <v>82</v>
      </c>
      <c r="E86" s="16">
        <v>900465.30999999971</v>
      </c>
      <c r="F86" s="16">
        <v>535224.34896554984</v>
      </c>
      <c r="G86" s="16">
        <v>45209.789999999994</v>
      </c>
      <c r="H86" s="16">
        <v>0</v>
      </c>
      <c r="I86" s="15">
        <f t="shared" si="1"/>
        <v>1480899.4489655495</v>
      </c>
    </row>
    <row r="87" spans="1:9" ht="15.75" x14ac:dyDescent="0.25">
      <c r="A87" s="9"/>
      <c r="B87" s="9"/>
      <c r="C87" s="10"/>
      <c r="D87" s="14" t="s">
        <v>83</v>
      </c>
      <c r="E87" s="16">
        <v>568832.82000000007</v>
      </c>
      <c r="F87" s="16">
        <v>795895.8711886747</v>
      </c>
      <c r="G87" s="16">
        <v>33698.370000000003</v>
      </c>
      <c r="H87" s="16">
        <v>0</v>
      </c>
      <c r="I87" s="15">
        <f t="shared" si="1"/>
        <v>1398427.061188675</v>
      </c>
    </row>
    <row r="88" spans="1:9" ht="15.75" x14ac:dyDescent="0.25">
      <c r="A88" s="9"/>
      <c r="B88" s="9"/>
      <c r="C88" s="10"/>
      <c r="D88" s="14" t="s">
        <v>84</v>
      </c>
      <c r="E88" s="16">
        <v>195499.44999999998</v>
      </c>
      <c r="F88" s="16">
        <v>0</v>
      </c>
      <c r="G88" s="16">
        <v>222673.30999999997</v>
      </c>
      <c r="H88" s="16">
        <v>0</v>
      </c>
      <c r="I88" s="15">
        <f t="shared" si="1"/>
        <v>418172.75999999995</v>
      </c>
    </row>
    <row r="89" spans="1:9" ht="15.75" x14ac:dyDescent="0.25">
      <c r="A89" s="9"/>
      <c r="B89" s="9"/>
      <c r="C89" s="10"/>
      <c r="D89" s="14" t="s">
        <v>85</v>
      </c>
      <c r="E89" s="16">
        <v>1029173.89</v>
      </c>
      <c r="F89" s="16">
        <v>810698.36067607452</v>
      </c>
      <c r="G89" s="16">
        <v>74634.959999999992</v>
      </c>
      <c r="H89" s="16">
        <v>0</v>
      </c>
      <c r="I89" s="15">
        <f t="shared" si="1"/>
        <v>1914507.2106760745</v>
      </c>
    </row>
    <row r="90" spans="1:9" ht="15.75" x14ac:dyDescent="0.25">
      <c r="A90" s="9"/>
      <c r="B90" s="9"/>
      <c r="C90" s="10"/>
      <c r="D90" s="14" t="s">
        <v>86</v>
      </c>
      <c r="E90" s="16">
        <v>265298.25999999995</v>
      </c>
      <c r="F90" s="16">
        <v>195767.68822069993</v>
      </c>
      <c r="G90" s="16">
        <v>71049.33</v>
      </c>
      <c r="H90" s="16">
        <v>0</v>
      </c>
      <c r="I90" s="15">
        <f t="shared" si="1"/>
        <v>532115.27822069987</v>
      </c>
    </row>
    <row r="91" spans="1:9" ht="15.75" x14ac:dyDescent="0.25">
      <c r="A91" s="9"/>
      <c r="B91" s="9"/>
      <c r="C91" s="10"/>
      <c r="D91" s="14" t="s">
        <v>87</v>
      </c>
      <c r="E91" s="16">
        <v>992694.74999999977</v>
      </c>
      <c r="F91" s="16">
        <v>478460.2959312498</v>
      </c>
      <c r="G91" s="16">
        <v>199939.19</v>
      </c>
      <c r="H91" s="16">
        <v>0</v>
      </c>
      <c r="I91" s="15">
        <f t="shared" si="1"/>
        <v>1671094.2359312496</v>
      </c>
    </row>
    <row r="92" spans="1:9" ht="15.75" x14ac:dyDescent="0.25">
      <c r="A92" s="9"/>
      <c r="B92" s="9"/>
      <c r="C92" s="10"/>
      <c r="D92" s="14" t="s">
        <v>88</v>
      </c>
      <c r="E92" s="16">
        <v>113704.60999999999</v>
      </c>
      <c r="F92" s="16">
        <v>66015.608963924969</v>
      </c>
      <c r="G92" s="16">
        <v>358046.51</v>
      </c>
      <c r="H92" s="16">
        <v>0</v>
      </c>
      <c r="I92" s="15">
        <f t="shared" si="1"/>
        <v>537766.72896392504</v>
      </c>
    </row>
    <row r="93" spans="1:9" ht="15.75" x14ac:dyDescent="0.25">
      <c r="A93" s="9"/>
      <c r="B93" s="9"/>
      <c r="C93" s="10"/>
      <c r="D93" s="14" t="s">
        <v>89</v>
      </c>
      <c r="E93" s="16">
        <v>1587648.0899999992</v>
      </c>
      <c r="F93" s="16">
        <v>534914.64022627485</v>
      </c>
      <c r="G93" s="16">
        <v>53270.680000000008</v>
      </c>
      <c r="H93" s="16">
        <v>0</v>
      </c>
      <c r="I93" s="15">
        <f t="shared" si="1"/>
        <v>2175833.4102262743</v>
      </c>
    </row>
    <row r="94" spans="1:9" ht="15.75" x14ac:dyDescent="0.25">
      <c r="A94" s="9"/>
      <c r="B94" s="9"/>
      <c r="C94" s="10"/>
      <c r="D94" s="14" t="s">
        <v>90</v>
      </c>
      <c r="E94" s="16">
        <v>4616.7499999999991</v>
      </c>
      <c r="F94" s="16">
        <v>0</v>
      </c>
      <c r="G94" s="16">
        <v>15757.090000000002</v>
      </c>
      <c r="H94" s="16">
        <v>0</v>
      </c>
      <c r="I94" s="15">
        <f t="shared" si="1"/>
        <v>20373.84</v>
      </c>
    </row>
    <row r="95" spans="1:9" ht="15.75" x14ac:dyDescent="0.25">
      <c r="A95" s="9"/>
      <c r="B95" s="9"/>
      <c r="C95" s="10"/>
      <c r="D95" s="14" t="s">
        <v>91</v>
      </c>
      <c r="E95" s="16">
        <v>128689.68999999997</v>
      </c>
      <c r="F95" s="16">
        <v>16970.450662324994</v>
      </c>
      <c r="G95" s="16">
        <v>295158.92</v>
      </c>
      <c r="H95" s="16">
        <v>0</v>
      </c>
      <c r="I95" s="15">
        <f t="shared" si="1"/>
        <v>440819.06066232495</v>
      </c>
    </row>
    <row r="96" spans="1:9" ht="15.75" x14ac:dyDescent="0.25">
      <c r="A96" s="9"/>
      <c r="B96" s="9"/>
      <c r="C96" s="10"/>
      <c r="D96" s="14" t="s">
        <v>92</v>
      </c>
      <c r="E96" s="16">
        <v>0</v>
      </c>
      <c r="F96" s="16">
        <v>0</v>
      </c>
      <c r="G96" s="16">
        <v>680842.2</v>
      </c>
      <c r="H96" s="16">
        <v>0</v>
      </c>
      <c r="I96" s="15">
        <f t="shared" si="1"/>
        <v>680842.2</v>
      </c>
    </row>
    <row r="97" spans="1:9" ht="15.75" x14ac:dyDescent="0.25">
      <c r="A97" s="9"/>
      <c r="B97" s="9"/>
      <c r="C97" s="10"/>
      <c r="D97" s="14" t="s">
        <v>93</v>
      </c>
      <c r="E97" s="16">
        <v>703487.38999999978</v>
      </c>
      <c r="F97" s="16">
        <v>761962.91111374972</v>
      </c>
      <c r="G97" s="16">
        <v>55071.17</v>
      </c>
      <c r="H97" s="16">
        <v>0</v>
      </c>
      <c r="I97" s="15">
        <f t="shared" si="1"/>
        <v>1520521.4711137493</v>
      </c>
    </row>
    <row r="98" spans="1:9" ht="15.75" x14ac:dyDescent="0.25">
      <c r="A98" s="9"/>
      <c r="B98" s="9"/>
      <c r="C98" s="10"/>
      <c r="D98" s="14" t="s">
        <v>94</v>
      </c>
      <c r="E98" s="16">
        <v>2762673.2199999997</v>
      </c>
      <c r="F98" s="16">
        <v>1002273.0690419747</v>
      </c>
      <c r="G98" s="16">
        <v>354794.35000000003</v>
      </c>
      <c r="H98" s="16">
        <v>0</v>
      </c>
      <c r="I98" s="15">
        <f t="shared" si="1"/>
        <v>4119740.6390419747</v>
      </c>
    </row>
    <row r="99" spans="1:9" ht="15.75" x14ac:dyDescent="0.25">
      <c r="A99" s="9"/>
      <c r="B99" s="9"/>
      <c r="C99" s="10"/>
      <c r="D99" s="14" t="s">
        <v>95</v>
      </c>
      <c r="E99" s="16">
        <v>3490418.42</v>
      </c>
      <c r="F99" s="16">
        <v>1909838.7938635992</v>
      </c>
      <c r="G99" s="16">
        <v>169347</v>
      </c>
      <c r="H99" s="16">
        <v>0</v>
      </c>
      <c r="I99" s="15">
        <f t="shared" si="1"/>
        <v>5569604.2138635991</v>
      </c>
    </row>
    <row r="100" spans="1:9" ht="15.75" x14ac:dyDescent="0.25">
      <c r="A100" s="9"/>
      <c r="B100" s="9"/>
      <c r="C100" s="10"/>
      <c r="D100" s="14" t="s">
        <v>96</v>
      </c>
      <c r="E100" s="16">
        <v>3489839.6000000006</v>
      </c>
      <c r="F100" s="16">
        <v>1910759.9788316996</v>
      </c>
      <c r="G100" s="16">
        <v>331666.24000000005</v>
      </c>
      <c r="H100" s="16">
        <v>0</v>
      </c>
      <c r="I100" s="15">
        <f t="shared" si="1"/>
        <v>5732265.8188317008</v>
      </c>
    </row>
    <row r="101" spans="1:9" ht="15.75" x14ac:dyDescent="0.25">
      <c r="A101" s="9"/>
      <c r="B101" s="9"/>
      <c r="C101" s="10"/>
      <c r="D101" s="14" t="s">
        <v>97</v>
      </c>
      <c r="E101" s="16">
        <v>26961.65</v>
      </c>
      <c r="F101" s="16">
        <v>2560123.9100946737</v>
      </c>
      <c r="G101" s="16">
        <v>6987.14</v>
      </c>
      <c r="H101" s="16">
        <v>0</v>
      </c>
      <c r="I101" s="15">
        <f t="shared" si="1"/>
        <v>2594072.7000946738</v>
      </c>
    </row>
    <row r="102" spans="1:9" ht="15.75" x14ac:dyDescent="0.25">
      <c r="A102" s="9"/>
      <c r="B102" s="9"/>
      <c r="C102" s="10"/>
      <c r="D102" s="14" t="s">
        <v>98</v>
      </c>
      <c r="E102" s="16">
        <v>3805250.7599999993</v>
      </c>
      <c r="F102" s="16">
        <v>1078779.0688926245</v>
      </c>
      <c r="G102" s="16">
        <v>174343.37999999998</v>
      </c>
      <c r="H102" s="16">
        <v>0</v>
      </c>
      <c r="I102" s="15">
        <f t="shared" si="1"/>
        <v>5058373.2088926239</v>
      </c>
    </row>
    <row r="103" spans="1:9" ht="15.75" x14ac:dyDescent="0.25">
      <c r="A103" s="9"/>
      <c r="B103" s="9"/>
      <c r="C103" s="10"/>
      <c r="D103" s="14" t="s">
        <v>99</v>
      </c>
      <c r="E103" s="16">
        <v>1087378.6099999999</v>
      </c>
      <c r="F103" s="16">
        <v>350129.7003752499</v>
      </c>
      <c r="G103" s="16">
        <v>34027.749999999993</v>
      </c>
      <c r="H103" s="16">
        <v>0</v>
      </c>
      <c r="I103" s="15">
        <f t="shared" si="1"/>
        <v>1471536.0603752497</v>
      </c>
    </row>
    <row r="104" spans="1:9" ht="15.75" x14ac:dyDescent="0.25">
      <c r="A104" s="9"/>
      <c r="B104" s="9"/>
      <c r="C104" s="10"/>
      <c r="D104" s="14" t="s">
        <v>100</v>
      </c>
      <c r="E104" s="16">
        <v>6447628.4500000002</v>
      </c>
      <c r="F104" s="16">
        <v>639802.66659407469</v>
      </c>
      <c r="G104" s="16">
        <v>406314.54000000004</v>
      </c>
      <c r="H104" s="16">
        <v>0</v>
      </c>
      <c r="I104" s="15">
        <f t="shared" si="1"/>
        <v>7493745.6565940753</v>
      </c>
    </row>
    <row r="105" spans="1:9" ht="15.75" x14ac:dyDescent="0.25">
      <c r="A105" s="9"/>
      <c r="B105" s="9"/>
      <c r="C105" s="10"/>
      <c r="D105" s="14" t="s">
        <v>101</v>
      </c>
      <c r="E105" s="16">
        <v>878370.25</v>
      </c>
      <c r="F105" s="16">
        <v>950138.76459734968</v>
      </c>
      <c r="G105" s="16">
        <v>14976.239999999998</v>
      </c>
      <c r="H105" s="16">
        <v>0</v>
      </c>
      <c r="I105" s="15">
        <f t="shared" si="1"/>
        <v>1843485.2545973498</v>
      </c>
    </row>
    <row r="106" spans="1:9" ht="15.75" x14ac:dyDescent="0.25">
      <c r="A106" s="9"/>
      <c r="B106" s="9"/>
      <c r="C106" s="10"/>
      <c r="D106" s="14" t="s">
        <v>102</v>
      </c>
      <c r="E106" s="16">
        <v>460219.92</v>
      </c>
      <c r="F106" s="16">
        <v>37022.106217949993</v>
      </c>
      <c r="G106" s="16">
        <v>390619.57</v>
      </c>
      <c r="H106" s="16">
        <v>0</v>
      </c>
      <c r="I106" s="15">
        <f t="shared" si="1"/>
        <v>887861.59621794999</v>
      </c>
    </row>
    <row r="107" spans="1:9" ht="15.75" x14ac:dyDescent="0.25">
      <c r="A107" s="9"/>
      <c r="B107" s="9"/>
      <c r="C107" s="10"/>
      <c r="D107" s="14" t="s">
        <v>103</v>
      </c>
      <c r="E107" s="16">
        <v>0</v>
      </c>
      <c r="F107" s="16">
        <v>0</v>
      </c>
      <c r="G107" s="16">
        <v>105135.65000000001</v>
      </c>
      <c r="H107" s="16">
        <v>0</v>
      </c>
      <c r="I107" s="15">
        <f t="shared" si="1"/>
        <v>105135.65000000001</v>
      </c>
    </row>
    <row r="108" spans="1:9" ht="15.75" x14ac:dyDescent="0.25">
      <c r="A108" s="9"/>
      <c r="B108" s="9"/>
      <c r="C108" s="10"/>
      <c r="D108" s="14" t="s">
        <v>104</v>
      </c>
      <c r="E108" s="16">
        <v>70834.66</v>
      </c>
      <c r="F108" s="16">
        <v>8640.0797007999972</v>
      </c>
      <c r="G108" s="16">
        <v>34580.769999999997</v>
      </c>
      <c r="H108" s="16">
        <v>0</v>
      </c>
      <c r="I108" s="15">
        <f t="shared" si="1"/>
        <v>114055.5097008</v>
      </c>
    </row>
    <row r="109" spans="1:9" ht="15.75" x14ac:dyDescent="0.25">
      <c r="A109" s="9"/>
      <c r="B109" s="9"/>
      <c r="C109" s="10"/>
      <c r="D109" s="14" t="s">
        <v>105</v>
      </c>
      <c r="E109" s="16">
        <v>110062.07000000002</v>
      </c>
      <c r="F109" s="16">
        <v>1528237.9208281743</v>
      </c>
      <c r="G109" s="16">
        <v>42861.780000000013</v>
      </c>
      <c r="H109" s="16">
        <v>0</v>
      </c>
      <c r="I109" s="15">
        <f t="shared" si="1"/>
        <v>1681161.7708281744</v>
      </c>
    </row>
    <row r="110" spans="1:9" ht="15.75" x14ac:dyDescent="0.25">
      <c r="A110" s="9"/>
      <c r="B110" s="9"/>
      <c r="C110" s="10"/>
      <c r="D110" s="14" t="s">
        <v>106</v>
      </c>
      <c r="E110" s="16">
        <v>417533.10000000003</v>
      </c>
      <c r="F110" s="16">
        <v>734200.30207514984</v>
      </c>
      <c r="G110" s="16">
        <v>25626.2</v>
      </c>
      <c r="H110" s="16">
        <v>0</v>
      </c>
      <c r="I110" s="15">
        <f t="shared" si="1"/>
        <v>1177359.6020751498</v>
      </c>
    </row>
    <row r="111" spans="1:9" ht="15.75" x14ac:dyDescent="0.25">
      <c r="A111" s="9"/>
      <c r="B111" s="9"/>
      <c r="C111" s="10"/>
      <c r="D111" s="14" t="s">
        <v>107</v>
      </c>
      <c r="E111" s="16">
        <v>1841.45</v>
      </c>
      <c r="F111" s="16">
        <v>5860.642297049998</v>
      </c>
      <c r="G111" s="16">
        <v>789674.61999999988</v>
      </c>
      <c r="H111" s="16">
        <v>0</v>
      </c>
      <c r="I111" s="15">
        <f t="shared" si="1"/>
        <v>797376.71229704993</v>
      </c>
    </row>
    <row r="112" spans="1:9" ht="15.75" x14ac:dyDescent="0.25">
      <c r="A112" s="9"/>
      <c r="B112" s="9"/>
      <c r="C112" s="10"/>
      <c r="D112" s="14" t="s">
        <v>108</v>
      </c>
      <c r="E112" s="16">
        <v>1359304.57</v>
      </c>
      <c r="F112" s="16">
        <v>401033.1111124999</v>
      </c>
      <c r="G112" s="16">
        <v>60014.090000000004</v>
      </c>
      <c r="H112" s="16">
        <v>0</v>
      </c>
      <c r="I112" s="15">
        <f t="shared" si="1"/>
        <v>1820351.7711125</v>
      </c>
    </row>
    <row r="113" spans="1:9" ht="15.75" x14ac:dyDescent="0.25">
      <c r="A113" s="9"/>
      <c r="B113" s="9"/>
      <c r="C113" s="10"/>
      <c r="D113" s="14" t="s">
        <v>109</v>
      </c>
      <c r="E113" s="16">
        <v>1255220.8500000001</v>
      </c>
      <c r="F113" s="16">
        <v>965560.67156329972</v>
      </c>
      <c r="G113" s="16">
        <v>78425.740000000005</v>
      </c>
      <c r="H113" s="16">
        <v>0</v>
      </c>
      <c r="I113" s="15">
        <f t="shared" si="1"/>
        <v>2299207.2615633002</v>
      </c>
    </row>
    <row r="114" spans="1:9" ht="15.75" x14ac:dyDescent="0.25">
      <c r="A114" s="9"/>
      <c r="B114" s="9"/>
      <c r="C114" s="10"/>
      <c r="D114" s="14" t="s">
        <v>110</v>
      </c>
      <c r="E114" s="16">
        <v>3159889.1500000013</v>
      </c>
      <c r="F114" s="16">
        <v>1107462.8628993246</v>
      </c>
      <c r="G114" s="16">
        <v>114965.23</v>
      </c>
      <c r="H114" s="16">
        <v>0</v>
      </c>
      <c r="I114" s="15">
        <f t="shared" si="1"/>
        <v>4382317.2428993266</v>
      </c>
    </row>
    <row r="115" spans="1:9" ht="15.75" x14ac:dyDescent="0.25">
      <c r="A115" s="9"/>
      <c r="B115" s="9"/>
      <c r="C115" s="10"/>
      <c r="D115" s="14" t="s">
        <v>111</v>
      </c>
      <c r="E115" s="16">
        <v>5211759.2199999988</v>
      </c>
      <c r="F115" s="16">
        <v>547565.0510381998</v>
      </c>
      <c r="G115" s="16">
        <v>217611.61999999997</v>
      </c>
      <c r="H115" s="16">
        <v>0</v>
      </c>
      <c r="I115" s="15">
        <f t="shared" si="1"/>
        <v>5976935.891038199</v>
      </c>
    </row>
    <row r="116" spans="1:9" ht="15.75" x14ac:dyDescent="0.25">
      <c r="A116" s="9"/>
      <c r="B116" s="9"/>
      <c r="C116" s="10"/>
      <c r="D116" s="14" t="s">
        <v>112</v>
      </c>
      <c r="E116" s="16">
        <v>1024793.4400000001</v>
      </c>
      <c r="F116" s="16">
        <v>711059.50037649972</v>
      </c>
      <c r="G116" s="16">
        <v>49630.94</v>
      </c>
      <c r="H116" s="16">
        <v>0</v>
      </c>
      <c r="I116" s="15">
        <f t="shared" si="1"/>
        <v>1785483.8803764996</v>
      </c>
    </row>
    <row r="117" spans="1:9" ht="15.75" x14ac:dyDescent="0.25">
      <c r="A117" s="9"/>
      <c r="B117" s="9"/>
      <c r="C117" s="10"/>
      <c r="D117" s="14" t="s">
        <v>113</v>
      </c>
      <c r="E117" s="16">
        <v>367167.33</v>
      </c>
      <c r="F117" s="16">
        <v>549105.65348484984</v>
      </c>
      <c r="G117" s="16">
        <v>96936.140000000014</v>
      </c>
      <c r="H117" s="16">
        <v>0</v>
      </c>
      <c r="I117" s="15">
        <f t="shared" si="1"/>
        <v>1013209.1234848498</v>
      </c>
    </row>
    <row r="118" spans="1:9" ht="15.75" x14ac:dyDescent="0.25">
      <c r="A118" s="9"/>
      <c r="B118" s="9"/>
      <c r="C118" s="10"/>
      <c r="D118" s="14" t="s">
        <v>114</v>
      </c>
      <c r="E118" s="16">
        <v>1304428.52</v>
      </c>
      <c r="F118" s="16">
        <v>851047.8505287997</v>
      </c>
      <c r="G118" s="16">
        <v>97448.590000000011</v>
      </c>
      <c r="H118" s="16">
        <v>0</v>
      </c>
      <c r="I118" s="15">
        <f t="shared" si="1"/>
        <v>2252924.9605287993</v>
      </c>
    </row>
    <row r="119" spans="1:9" ht="15.75" x14ac:dyDescent="0.25">
      <c r="A119" s="9"/>
      <c r="B119" s="9"/>
      <c r="C119" s="10"/>
      <c r="D119" s="14" t="s">
        <v>115</v>
      </c>
      <c r="E119" s="16">
        <v>371061.89</v>
      </c>
      <c r="F119" s="16">
        <v>83287.82711579997</v>
      </c>
      <c r="G119" s="16">
        <v>60680.349999999984</v>
      </c>
      <c r="H119" s="16">
        <v>0</v>
      </c>
      <c r="I119" s="15">
        <f t="shared" si="1"/>
        <v>515030.06711579999</v>
      </c>
    </row>
    <row r="120" spans="1:9" ht="15.75" x14ac:dyDescent="0.25">
      <c r="A120" s="9"/>
      <c r="B120" s="9"/>
      <c r="C120" s="10"/>
      <c r="D120" s="14" t="s">
        <v>116</v>
      </c>
      <c r="E120" s="16">
        <v>3851639.05</v>
      </c>
      <c r="F120" s="16">
        <v>364011.0048945499</v>
      </c>
      <c r="G120" s="16">
        <v>135305.68</v>
      </c>
      <c r="H120" s="16">
        <v>0</v>
      </c>
      <c r="I120" s="15">
        <f t="shared" si="1"/>
        <v>4350955.7348945495</v>
      </c>
    </row>
    <row r="121" spans="1:9" ht="15.75" x14ac:dyDescent="0.25">
      <c r="A121" s="9"/>
      <c r="B121" s="9"/>
      <c r="C121" s="10"/>
      <c r="D121" s="14" t="s">
        <v>117</v>
      </c>
      <c r="E121" s="16">
        <v>1532922.87</v>
      </c>
      <c r="F121" s="16">
        <v>481549.44207427482</v>
      </c>
      <c r="G121" s="16">
        <v>85823.75</v>
      </c>
      <c r="H121" s="16">
        <v>0</v>
      </c>
      <c r="I121" s="15">
        <f t="shared" si="1"/>
        <v>2100296.0620742748</v>
      </c>
    </row>
    <row r="122" spans="1:9" ht="15.75" x14ac:dyDescent="0.25">
      <c r="A122" s="9"/>
      <c r="B122" s="9"/>
      <c r="C122" s="10"/>
      <c r="D122" s="14" t="s">
        <v>118</v>
      </c>
      <c r="E122" s="16">
        <v>1568087.3400000005</v>
      </c>
      <c r="F122" s="16">
        <v>398253.67370874982</v>
      </c>
      <c r="G122" s="16">
        <v>97844.47</v>
      </c>
      <c r="H122" s="16">
        <v>0</v>
      </c>
      <c r="I122" s="15">
        <f t="shared" si="1"/>
        <v>2064185.4837087502</v>
      </c>
    </row>
    <row r="123" spans="1:9" ht="15.75" x14ac:dyDescent="0.25">
      <c r="A123" s="9"/>
      <c r="B123" s="9"/>
      <c r="C123" s="10"/>
      <c r="D123" s="14" t="s">
        <v>119</v>
      </c>
      <c r="E123" s="16">
        <v>1620722.36</v>
      </c>
      <c r="F123" s="16">
        <v>731730.5734106747</v>
      </c>
      <c r="G123" s="16">
        <v>58390.580000000009</v>
      </c>
      <c r="H123" s="16">
        <v>0</v>
      </c>
      <c r="I123" s="15">
        <f t="shared" si="1"/>
        <v>2410843.5134106749</v>
      </c>
    </row>
    <row r="124" spans="1:9" ht="15.75" x14ac:dyDescent="0.25">
      <c r="A124" s="9"/>
      <c r="B124" s="9"/>
      <c r="C124" s="10"/>
      <c r="D124" s="14" t="s">
        <v>120</v>
      </c>
      <c r="E124" s="16">
        <v>50006.47</v>
      </c>
      <c r="F124" s="16">
        <v>0</v>
      </c>
      <c r="G124" s="16">
        <v>290007.74000000005</v>
      </c>
      <c r="H124" s="16">
        <v>0</v>
      </c>
      <c r="I124" s="15">
        <f t="shared" si="1"/>
        <v>340014.21000000008</v>
      </c>
    </row>
    <row r="125" spans="1:9" ht="15.75" x14ac:dyDescent="0.25">
      <c r="A125" s="9"/>
      <c r="B125" s="9"/>
      <c r="C125" s="10"/>
      <c r="D125" s="14" t="s">
        <v>121</v>
      </c>
      <c r="E125" s="16">
        <v>0</v>
      </c>
      <c r="F125" s="16">
        <v>0</v>
      </c>
      <c r="G125" s="16">
        <v>809700.6100000001</v>
      </c>
      <c r="H125" s="16">
        <v>0</v>
      </c>
      <c r="I125" s="15">
        <f t="shared" si="1"/>
        <v>809700.6100000001</v>
      </c>
    </row>
    <row r="126" spans="1:9" ht="15.75" x14ac:dyDescent="0.25">
      <c r="A126" s="9"/>
      <c r="B126" s="9"/>
      <c r="C126" s="10"/>
      <c r="D126" s="14" t="s">
        <v>122</v>
      </c>
      <c r="E126" s="16">
        <v>1549.69</v>
      </c>
      <c r="F126" s="16">
        <v>0</v>
      </c>
      <c r="G126" s="16">
        <v>337949.73000000004</v>
      </c>
      <c r="H126" s="16">
        <v>0</v>
      </c>
      <c r="I126" s="15">
        <f t="shared" si="1"/>
        <v>339499.42000000004</v>
      </c>
    </row>
    <row r="127" spans="1:9" ht="15.75" x14ac:dyDescent="0.25">
      <c r="A127" s="9"/>
      <c r="B127" s="9"/>
      <c r="C127" s="10"/>
      <c r="D127" s="14" t="s">
        <v>123</v>
      </c>
      <c r="E127" s="16">
        <v>1040266.3900000002</v>
      </c>
      <c r="F127" s="16">
        <v>154242.89340867495</v>
      </c>
      <c r="G127" s="16">
        <v>262888.83999999997</v>
      </c>
      <c r="H127" s="16">
        <v>0</v>
      </c>
      <c r="I127" s="15">
        <f t="shared" si="1"/>
        <v>1457398.1234086752</v>
      </c>
    </row>
    <row r="128" spans="1:9" ht="15.75" x14ac:dyDescent="0.25">
      <c r="A128" s="9"/>
      <c r="B128" s="9"/>
      <c r="C128" s="10"/>
      <c r="D128" s="14" t="s">
        <v>124</v>
      </c>
      <c r="E128" s="16">
        <v>1862189.0100000005</v>
      </c>
      <c r="F128" s="16">
        <v>481239.73333499976</v>
      </c>
      <c r="G128" s="16">
        <v>145953.57000000004</v>
      </c>
      <c r="H128" s="16">
        <v>0</v>
      </c>
      <c r="I128" s="15">
        <f t="shared" si="1"/>
        <v>2489382.3133350001</v>
      </c>
    </row>
    <row r="129" spans="1:9" ht="15.75" x14ac:dyDescent="0.25">
      <c r="A129" s="9"/>
      <c r="B129" s="9"/>
      <c r="C129" s="10"/>
      <c r="D129" s="14" t="s">
        <v>125</v>
      </c>
      <c r="E129" s="16">
        <v>497841.24999999988</v>
      </c>
      <c r="F129" s="16">
        <v>232908.91318452492</v>
      </c>
      <c r="G129" s="16">
        <v>62973.089999999989</v>
      </c>
      <c r="H129" s="16">
        <v>0</v>
      </c>
      <c r="I129" s="15">
        <f t="shared" si="1"/>
        <v>793723.25318452471</v>
      </c>
    </row>
    <row r="130" spans="1:9" ht="15.75" x14ac:dyDescent="0.25">
      <c r="A130" s="9"/>
      <c r="B130" s="9"/>
      <c r="C130" s="10"/>
      <c r="D130" s="14" t="s">
        <v>126</v>
      </c>
      <c r="E130" s="16">
        <v>536281.41</v>
      </c>
      <c r="F130" s="16">
        <v>410284.6670421249</v>
      </c>
      <c r="G130" s="16">
        <v>30638.36</v>
      </c>
      <c r="H130" s="16">
        <v>0</v>
      </c>
      <c r="I130" s="15">
        <f t="shared" si="1"/>
        <v>977204.43704212492</v>
      </c>
    </row>
    <row r="131" spans="1:9" ht="15.75" x14ac:dyDescent="0.25">
      <c r="A131" s="9"/>
      <c r="B131" s="9"/>
      <c r="C131" s="10"/>
      <c r="D131" s="14" t="s">
        <v>127</v>
      </c>
      <c r="E131" s="16">
        <v>5023962.120000001</v>
      </c>
      <c r="F131" s="16">
        <v>2242386.5673476988</v>
      </c>
      <c r="G131" s="16">
        <v>610392.86</v>
      </c>
      <c r="H131" s="16">
        <v>0</v>
      </c>
      <c r="I131" s="15">
        <f t="shared" si="1"/>
        <v>7876741.5473477002</v>
      </c>
    </row>
    <row r="132" spans="1:9" ht="15.75" x14ac:dyDescent="0.25">
      <c r="A132" s="9"/>
      <c r="B132" s="9"/>
      <c r="C132" s="10"/>
      <c r="D132" s="14" t="s">
        <v>128</v>
      </c>
      <c r="E132" s="16">
        <v>1057423.1900000002</v>
      </c>
      <c r="F132" s="16">
        <v>1375845.3386054246</v>
      </c>
      <c r="G132" s="16">
        <v>26302.599999999995</v>
      </c>
      <c r="H132" s="16">
        <v>0</v>
      </c>
      <c r="I132" s="15">
        <f t="shared" si="1"/>
        <v>2459571.1286054249</v>
      </c>
    </row>
    <row r="133" spans="1:9" ht="15.75" x14ac:dyDescent="0.25">
      <c r="A133" s="9"/>
      <c r="B133" s="9"/>
      <c r="C133" s="10"/>
      <c r="D133" s="14" t="s">
        <v>129</v>
      </c>
      <c r="E133" s="16">
        <v>212414.18000000002</v>
      </c>
      <c r="F133" s="16">
        <v>0</v>
      </c>
      <c r="G133" s="16">
        <v>526691.40000000014</v>
      </c>
      <c r="H133" s="16">
        <v>0</v>
      </c>
      <c r="I133" s="15">
        <f t="shared" si="1"/>
        <v>739105.58000000019</v>
      </c>
    </row>
    <row r="134" spans="1:9" ht="15.75" x14ac:dyDescent="0.25">
      <c r="A134" s="9"/>
      <c r="B134" s="9"/>
      <c r="C134" s="10"/>
      <c r="D134" s="14" t="s">
        <v>130</v>
      </c>
      <c r="E134" s="16">
        <v>142269.29999999999</v>
      </c>
      <c r="F134" s="16">
        <v>67865.920149849975</v>
      </c>
      <c r="G134" s="16">
        <v>13346.16</v>
      </c>
      <c r="H134" s="16">
        <v>0</v>
      </c>
      <c r="I134" s="15">
        <f t="shared" si="1"/>
        <v>223481.38014984995</v>
      </c>
    </row>
    <row r="135" spans="1:9" ht="15.75" x14ac:dyDescent="0.25">
      <c r="A135" s="9"/>
      <c r="B135" s="9"/>
      <c r="C135" s="10"/>
      <c r="D135" s="14" t="s">
        <v>131</v>
      </c>
      <c r="E135" s="16">
        <v>113065.14000000001</v>
      </c>
      <c r="F135" s="16">
        <v>857591.44030219968</v>
      </c>
      <c r="G135" s="16">
        <v>46881.82</v>
      </c>
      <c r="H135" s="16">
        <v>0</v>
      </c>
      <c r="I135" s="15">
        <f t="shared" si="1"/>
        <v>1017538.4003021996</v>
      </c>
    </row>
    <row r="136" spans="1:9" ht="15.75" x14ac:dyDescent="0.25">
      <c r="A136" s="9"/>
      <c r="B136" s="9"/>
      <c r="C136" s="10"/>
      <c r="D136" s="14" t="s">
        <v>132</v>
      </c>
      <c r="E136" s="16">
        <v>3744336.46</v>
      </c>
      <c r="F136" s="16">
        <v>1036515.7378561745</v>
      </c>
      <c r="G136" s="16">
        <v>258613.19000000003</v>
      </c>
      <c r="H136" s="16">
        <v>0</v>
      </c>
      <c r="I136" s="15">
        <f t="shared" si="1"/>
        <v>5039465.3878561752</v>
      </c>
    </row>
    <row r="137" spans="1:9" ht="15.75" x14ac:dyDescent="0.25">
      <c r="A137" s="9"/>
      <c r="B137" s="9"/>
      <c r="C137" s="10"/>
      <c r="D137" s="14" t="s">
        <v>133</v>
      </c>
      <c r="E137" s="16">
        <v>4648207.2600000007</v>
      </c>
      <c r="F137" s="16">
        <v>1629679.4448153242</v>
      </c>
      <c r="G137" s="16">
        <v>455402.38</v>
      </c>
      <c r="H137" s="16">
        <v>0</v>
      </c>
      <c r="I137" s="15">
        <f t="shared" si="1"/>
        <v>6733289.0848153243</v>
      </c>
    </row>
    <row r="138" spans="1:9" ht="15.75" x14ac:dyDescent="0.25">
      <c r="A138" s="9"/>
      <c r="B138" s="9"/>
      <c r="C138" s="10"/>
      <c r="D138" s="14" t="s">
        <v>134</v>
      </c>
      <c r="E138" s="16">
        <v>0</v>
      </c>
      <c r="F138" s="16">
        <v>0</v>
      </c>
      <c r="G138" s="16">
        <v>664656.19999999995</v>
      </c>
      <c r="H138" s="16">
        <v>0</v>
      </c>
      <c r="I138" s="15">
        <f t="shared" ref="I138:I144" si="2">SUM(E138:H138)</f>
        <v>664656.19999999995</v>
      </c>
    </row>
    <row r="139" spans="1:9" ht="15.75" x14ac:dyDescent="0.25">
      <c r="A139" s="9"/>
      <c r="B139" s="9"/>
      <c r="C139" s="10"/>
      <c r="D139" s="14" t="s">
        <v>135</v>
      </c>
      <c r="E139" s="16">
        <v>561767.86</v>
      </c>
      <c r="F139" s="16">
        <v>244010.7803000749</v>
      </c>
      <c r="G139" s="16">
        <v>286204.43</v>
      </c>
      <c r="H139" s="16">
        <v>0</v>
      </c>
      <c r="I139" s="15">
        <f t="shared" si="2"/>
        <v>1091983.0703000748</v>
      </c>
    </row>
    <row r="140" spans="1:9" ht="15.75" x14ac:dyDescent="0.25">
      <c r="A140" s="9"/>
      <c r="B140" s="9"/>
      <c r="C140" s="10"/>
      <c r="D140" s="14" t="s">
        <v>136</v>
      </c>
      <c r="E140" s="16">
        <v>2596086.7499999995</v>
      </c>
      <c r="F140" s="16">
        <v>1730604.7875703496</v>
      </c>
      <c r="G140" s="16">
        <v>166423.62</v>
      </c>
      <c r="H140" s="16">
        <v>0</v>
      </c>
      <c r="I140" s="15">
        <f t="shared" si="2"/>
        <v>4493115.1575703491</v>
      </c>
    </row>
    <row r="141" spans="1:9" ht="15.75" x14ac:dyDescent="0.25">
      <c r="A141" s="9"/>
      <c r="B141" s="9"/>
      <c r="C141" s="10"/>
      <c r="D141" s="14" t="s">
        <v>137</v>
      </c>
      <c r="E141" s="16">
        <v>0</v>
      </c>
      <c r="F141" s="16">
        <v>0</v>
      </c>
      <c r="G141" s="16">
        <v>753205.62</v>
      </c>
      <c r="H141" s="16">
        <v>34747.724999999999</v>
      </c>
      <c r="I141" s="15">
        <f t="shared" si="2"/>
        <v>787953.34499999997</v>
      </c>
    </row>
    <row r="142" spans="1:9" ht="15.75" x14ac:dyDescent="0.25">
      <c r="A142" s="9"/>
      <c r="B142" s="9"/>
      <c r="C142" s="10"/>
      <c r="D142" s="14" t="s">
        <v>138</v>
      </c>
      <c r="E142" s="16">
        <v>1508.6499999999999</v>
      </c>
      <c r="F142" s="16">
        <v>0</v>
      </c>
      <c r="G142" s="16">
        <v>57944.700000000004</v>
      </c>
      <c r="H142" s="16">
        <v>0</v>
      </c>
      <c r="I142" s="15">
        <f t="shared" si="2"/>
        <v>59453.350000000006</v>
      </c>
    </row>
    <row r="143" spans="1:9" ht="15.75" x14ac:dyDescent="0.25">
      <c r="A143" s="9"/>
      <c r="B143" s="9"/>
      <c r="C143" s="10"/>
      <c r="D143" s="14" t="s">
        <v>139</v>
      </c>
      <c r="E143" s="16">
        <v>68074.13</v>
      </c>
      <c r="F143" s="16">
        <v>1599502.6958603242</v>
      </c>
      <c r="G143" s="16">
        <v>26540.900000000005</v>
      </c>
      <c r="H143" s="16">
        <v>0</v>
      </c>
      <c r="I143" s="15">
        <f t="shared" si="2"/>
        <v>1694117.7258603242</v>
      </c>
    </row>
    <row r="144" spans="1:9" ht="15.75" x14ac:dyDescent="0.25">
      <c r="A144" s="9"/>
      <c r="B144" s="9"/>
      <c r="C144" s="10"/>
      <c r="D144" s="14" t="s">
        <v>140</v>
      </c>
      <c r="E144" s="16">
        <v>1378080.61</v>
      </c>
      <c r="F144" s="16">
        <v>194346.20451992494</v>
      </c>
      <c r="G144" s="16">
        <v>232088.68</v>
      </c>
      <c r="H144" s="16">
        <v>0</v>
      </c>
      <c r="I144" s="15">
        <f t="shared" si="2"/>
        <v>1804515.494519925</v>
      </c>
    </row>
    <row r="145" spans="1:14" ht="24.75" customHeight="1" x14ac:dyDescent="0.2">
      <c r="A145" s="2"/>
      <c r="B145" s="2"/>
      <c r="C145" s="11"/>
      <c r="D145" s="17" t="s">
        <v>141</v>
      </c>
      <c r="E145" s="18">
        <f>SUM(E10:E144)</f>
        <v>186084077.88000005</v>
      </c>
      <c r="F145" s="18">
        <f>SUM(F10:F144)</f>
        <v>79408796.627628103</v>
      </c>
      <c r="G145" s="18">
        <f>SUM(G10:G144)</f>
        <v>30243718.609999996</v>
      </c>
      <c r="H145" s="18">
        <f>SUM(H10:H144)</f>
        <v>34747.724999999999</v>
      </c>
      <c r="I145" s="18">
        <f>SUM(I10:I144)</f>
        <v>295771340.84262812</v>
      </c>
      <c r="J145" s="13"/>
      <c r="K145" s="13"/>
      <c r="L145" s="13"/>
      <c r="M145" s="13"/>
      <c r="N145" s="13"/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&amp;C&amp;"Arial,Normal"&amp;9&amp;G&amp;R&amp;P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J145"/>
  <sheetViews>
    <sheetView showGridLines="0" zoomScale="80" zoomScaleNormal="80" workbookViewId="0">
      <pane xSplit="4" ySplit="9" topLeftCell="E125" activePane="bottomRight" state="frozen"/>
      <selection activeCell="I145" sqref="I145"/>
      <selection pane="topRight" activeCell="I145" sqref="I145"/>
      <selection pane="bottomLeft" activeCell="I145" sqref="I145"/>
      <selection pane="bottomRight" activeCell="I145" sqref="I145"/>
    </sheetView>
  </sheetViews>
  <sheetFormatPr baseColWidth="10" defaultRowHeight="14.25" x14ac:dyDescent="0.2"/>
  <cols>
    <col min="1" max="1" width="6.33203125" style="1" customWidth="1"/>
    <col min="2" max="2" width="5.83203125" style="1" customWidth="1"/>
    <col min="3" max="3" width="5.33203125" style="1" customWidth="1"/>
    <col min="4" max="4" width="52.1640625" style="2" customWidth="1"/>
    <col min="5" max="9" width="20.1640625" style="2" customWidth="1"/>
    <col min="10" max="10" width="15.83203125" style="2" bestFit="1" customWidth="1"/>
    <col min="11" max="16384" width="12" style="2"/>
  </cols>
  <sheetData>
    <row r="1" spans="1:9" ht="18.75" customHeight="1" x14ac:dyDescent="0.2"/>
    <row r="2" spans="1:9" ht="44.25" customHeight="1" x14ac:dyDescent="0.2">
      <c r="D2" s="19"/>
      <c r="E2" s="19"/>
      <c r="F2" s="19"/>
      <c r="G2" s="19"/>
      <c r="H2" s="19"/>
      <c r="I2" s="19"/>
    </row>
    <row r="3" spans="1:9" ht="11.25" customHeight="1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ht="17.25" customHeight="1" x14ac:dyDescent="0.3">
      <c r="D5" s="4" t="s">
        <v>143</v>
      </c>
      <c r="E5" s="3"/>
      <c r="F5" s="3"/>
      <c r="G5" s="3"/>
      <c r="H5" s="3"/>
      <c r="I5" s="3"/>
    </row>
    <row r="6" spans="1:9" ht="17.25" customHeight="1" x14ac:dyDescent="0.3">
      <c r="D6" s="4" t="s">
        <v>161</v>
      </c>
      <c r="E6" s="3"/>
      <c r="F6" s="3"/>
      <c r="G6" s="3"/>
      <c r="H6" s="3"/>
      <c r="I6" s="3"/>
    </row>
    <row r="7" spans="1:9" ht="12.75" customHeight="1" x14ac:dyDescent="0.25">
      <c r="D7" s="5"/>
      <c r="E7" s="6"/>
      <c r="F7" s="6"/>
      <c r="G7" s="6"/>
      <c r="H7" s="6"/>
      <c r="I7" s="7" t="s">
        <v>0</v>
      </c>
    </row>
    <row r="8" spans="1:9" ht="18.75" customHeight="1" x14ac:dyDescent="0.2">
      <c r="D8" s="21" t="s">
        <v>1</v>
      </c>
      <c r="E8" s="23" t="s">
        <v>160</v>
      </c>
      <c r="F8" s="24"/>
      <c r="G8" s="24"/>
      <c r="H8" s="24"/>
      <c r="I8" s="25"/>
    </row>
    <row r="9" spans="1:9" ht="60" customHeight="1" x14ac:dyDescent="0.2">
      <c r="A9" s="8"/>
      <c r="B9" s="8"/>
      <c r="C9" s="8"/>
      <c r="D9" s="22"/>
      <c r="E9" s="12" t="s">
        <v>2</v>
      </c>
      <c r="F9" s="12" t="s">
        <v>3</v>
      </c>
      <c r="G9" s="12" t="s">
        <v>4</v>
      </c>
      <c r="H9" s="12" t="s">
        <v>5</v>
      </c>
      <c r="I9" s="12" t="s">
        <v>142</v>
      </c>
    </row>
    <row r="10" spans="1:9" ht="15.75" x14ac:dyDescent="0.25">
      <c r="A10" s="9"/>
      <c r="B10" s="9"/>
      <c r="C10" s="10"/>
      <c r="D10" s="14" t="s">
        <v>6</v>
      </c>
      <c r="E10" s="20">
        <v>150450.98999999996</v>
      </c>
      <c r="F10" s="16">
        <v>415462.50759085792</v>
      </c>
      <c r="G10" s="16">
        <v>79115.590000000011</v>
      </c>
      <c r="H10" s="16">
        <v>0</v>
      </c>
      <c r="I10" s="15">
        <f t="shared" ref="I10:I73" si="0">SUM(E10:H10)</f>
        <v>645029.08759085787</v>
      </c>
    </row>
    <row r="11" spans="1:9" ht="15.75" x14ac:dyDescent="0.25">
      <c r="A11" s="9"/>
      <c r="B11" s="9"/>
      <c r="C11" s="10"/>
      <c r="D11" s="14" t="s">
        <v>7</v>
      </c>
      <c r="E11" s="16">
        <v>199681.08000000002</v>
      </c>
      <c r="F11" s="16">
        <v>233188.98095222001</v>
      </c>
      <c r="G11" s="16">
        <v>63176.220000000008</v>
      </c>
      <c r="H11" s="16">
        <v>0</v>
      </c>
      <c r="I11" s="15">
        <f t="shared" si="0"/>
        <v>496046.28095222003</v>
      </c>
    </row>
    <row r="12" spans="1:9" ht="15.75" x14ac:dyDescent="0.25">
      <c r="A12" s="9"/>
      <c r="B12" s="9"/>
      <c r="C12" s="10"/>
      <c r="D12" s="14" t="s">
        <v>8</v>
      </c>
      <c r="E12" s="16">
        <v>316526.13</v>
      </c>
      <c r="F12" s="16">
        <v>84537.962307021982</v>
      </c>
      <c r="G12" s="16">
        <v>65542.149999999994</v>
      </c>
      <c r="H12" s="16">
        <v>0</v>
      </c>
      <c r="I12" s="15">
        <f t="shared" si="0"/>
        <v>466606.24230702198</v>
      </c>
    </row>
    <row r="13" spans="1:9" ht="15.75" x14ac:dyDescent="0.25">
      <c r="A13" s="9"/>
      <c r="B13" s="9"/>
      <c r="C13" s="10"/>
      <c r="D13" s="14" t="s">
        <v>9</v>
      </c>
      <c r="E13" s="16">
        <v>409748.56000000006</v>
      </c>
      <c r="F13" s="16">
        <v>2235.7432541299995</v>
      </c>
      <c r="G13" s="16">
        <v>551725.57999999996</v>
      </c>
      <c r="H13" s="16">
        <v>0</v>
      </c>
      <c r="I13" s="15">
        <f t="shared" si="0"/>
        <v>963709.88325413002</v>
      </c>
    </row>
    <row r="14" spans="1:9" ht="15.75" x14ac:dyDescent="0.25">
      <c r="A14" s="9"/>
      <c r="B14" s="9"/>
      <c r="C14" s="10"/>
      <c r="D14" s="14" t="s">
        <v>10</v>
      </c>
      <c r="E14" s="16">
        <v>361128.51</v>
      </c>
      <c r="F14" s="16">
        <v>93931.922160211994</v>
      </c>
      <c r="G14" s="16">
        <v>78867.109999999971</v>
      </c>
      <c r="H14" s="16">
        <v>0</v>
      </c>
      <c r="I14" s="15">
        <f t="shared" si="0"/>
        <v>533927.54216021195</v>
      </c>
    </row>
    <row r="15" spans="1:9" ht="15.75" x14ac:dyDescent="0.25">
      <c r="A15" s="9"/>
      <c r="B15" s="9"/>
      <c r="C15" s="10"/>
      <c r="D15" s="14" t="s">
        <v>11</v>
      </c>
      <c r="E15" s="16">
        <v>278.01</v>
      </c>
      <c r="F15" s="16">
        <v>521.99327478399994</v>
      </c>
      <c r="G15" s="16">
        <v>557822.57000000007</v>
      </c>
      <c r="H15" s="16">
        <v>0</v>
      </c>
      <c r="I15" s="15">
        <f t="shared" si="0"/>
        <v>558622.57327478402</v>
      </c>
    </row>
    <row r="16" spans="1:9" ht="15.75" x14ac:dyDescent="0.25">
      <c r="A16" s="9"/>
      <c r="B16" s="9"/>
      <c r="C16" s="10"/>
      <c r="D16" s="14" t="s">
        <v>12</v>
      </c>
      <c r="E16" s="16">
        <v>475495.42000000004</v>
      </c>
      <c r="F16" s="16">
        <v>447891.33978681394</v>
      </c>
      <c r="G16" s="16">
        <v>135976.56999999998</v>
      </c>
      <c r="H16" s="16">
        <v>0</v>
      </c>
      <c r="I16" s="15">
        <f t="shared" si="0"/>
        <v>1059363.3297868141</v>
      </c>
    </row>
    <row r="17" spans="1:9" ht="15.75" x14ac:dyDescent="0.25">
      <c r="A17" s="9"/>
      <c r="B17" s="9"/>
      <c r="C17" s="10"/>
      <c r="D17" s="14" t="s">
        <v>13</v>
      </c>
      <c r="E17" s="16">
        <v>823761.17000000016</v>
      </c>
      <c r="F17" s="16">
        <v>411511.0952644599</v>
      </c>
      <c r="G17" s="16">
        <v>228459.39</v>
      </c>
      <c r="H17" s="16">
        <v>0</v>
      </c>
      <c r="I17" s="15">
        <f t="shared" si="0"/>
        <v>1463731.65526446</v>
      </c>
    </row>
    <row r="18" spans="1:9" ht="15.75" x14ac:dyDescent="0.25">
      <c r="A18" s="9"/>
      <c r="B18" s="9"/>
      <c r="C18" s="10"/>
      <c r="D18" s="14" t="s">
        <v>14</v>
      </c>
      <c r="E18" s="16">
        <v>61047.310000000005</v>
      </c>
      <c r="F18" s="16">
        <v>33547.663369481998</v>
      </c>
      <c r="G18" s="16">
        <v>1018967.75</v>
      </c>
      <c r="H18" s="16">
        <v>0</v>
      </c>
      <c r="I18" s="15">
        <f t="shared" si="0"/>
        <v>1113562.723369482</v>
      </c>
    </row>
    <row r="19" spans="1:9" ht="15.75" x14ac:dyDescent="0.25">
      <c r="A19" s="9"/>
      <c r="B19" s="9"/>
      <c r="C19" s="10"/>
      <c r="D19" s="14" t="s">
        <v>15</v>
      </c>
      <c r="E19" s="16">
        <v>735170.91999999993</v>
      </c>
      <c r="F19" s="16">
        <v>320189.13947816793</v>
      </c>
      <c r="G19" s="16">
        <v>192316.03999999998</v>
      </c>
      <c r="H19" s="16">
        <v>0</v>
      </c>
      <c r="I19" s="15">
        <f t="shared" si="0"/>
        <v>1247676.0994781679</v>
      </c>
    </row>
    <row r="20" spans="1:9" ht="15.75" x14ac:dyDescent="0.25">
      <c r="A20" s="9"/>
      <c r="B20" s="9"/>
      <c r="C20" s="10"/>
      <c r="D20" s="14" t="s">
        <v>16</v>
      </c>
      <c r="E20" s="16">
        <v>353794.48</v>
      </c>
      <c r="F20" s="16">
        <v>82451.908300807991</v>
      </c>
      <c r="G20" s="16">
        <v>73584.429999999993</v>
      </c>
      <c r="H20" s="16">
        <v>0</v>
      </c>
      <c r="I20" s="15">
        <f t="shared" si="0"/>
        <v>509830.81830080796</v>
      </c>
    </row>
    <row r="21" spans="1:9" ht="15.75" x14ac:dyDescent="0.25">
      <c r="A21" s="9"/>
      <c r="B21" s="9"/>
      <c r="C21" s="10"/>
      <c r="D21" s="14" t="s">
        <v>17</v>
      </c>
      <c r="E21" s="16">
        <v>449459.93</v>
      </c>
      <c r="F21" s="16">
        <v>383033.67539490201</v>
      </c>
      <c r="G21" s="16">
        <v>91940.50999999998</v>
      </c>
      <c r="H21" s="16">
        <v>0</v>
      </c>
      <c r="I21" s="15">
        <f t="shared" si="0"/>
        <v>924434.11539490195</v>
      </c>
    </row>
    <row r="22" spans="1:9" ht="15.75" x14ac:dyDescent="0.25">
      <c r="A22" s="9"/>
      <c r="B22" s="9"/>
      <c r="C22" s="10"/>
      <c r="D22" s="14" t="s">
        <v>18</v>
      </c>
      <c r="E22" s="16">
        <v>19603.95</v>
      </c>
      <c r="F22" s="16">
        <v>16400.568111411994</v>
      </c>
      <c r="G22" s="16">
        <v>343270.89999999997</v>
      </c>
      <c r="H22" s="16">
        <v>0</v>
      </c>
      <c r="I22" s="15">
        <f t="shared" si="0"/>
        <v>379275.41811141197</v>
      </c>
    </row>
    <row r="23" spans="1:9" ht="15.75" x14ac:dyDescent="0.25">
      <c r="A23" s="9"/>
      <c r="B23" s="9"/>
      <c r="C23" s="10"/>
      <c r="D23" s="14" t="s">
        <v>19</v>
      </c>
      <c r="E23" s="16">
        <v>20058.84</v>
      </c>
      <c r="F23" s="16">
        <v>6112.3109565699988</v>
      </c>
      <c r="G23" s="16">
        <v>129000.42</v>
      </c>
      <c r="H23" s="16">
        <v>0</v>
      </c>
      <c r="I23" s="15">
        <f t="shared" si="0"/>
        <v>155171.57095657001</v>
      </c>
    </row>
    <row r="24" spans="1:9" ht="15.75" x14ac:dyDescent="0.25">
      <c r="A24" s="9"/>
      <c r="B24" s="9"/>
      <c r="C24" s="10"/>
      <c r="D24" s="14" t="s">
        <v>20</v>
      </c>
      <c r="E24" s="16">
        <v>449497.13</v>
      </c>
      <c r="F24" s="16">
        <v>234904.65002448799</v>
      </c>
      <c r="G24" s="16">
        <v>186951.55999999997</v>
      </c>
      <c r="H24" s="16">
        <v>0</v>
      </c>
      <c r="I24" s="15">
        <f t="shared" si="0"/>
        <v>871353.34002448793</v>
      </c>
    </row>
    <row r="25" spans="1:9" ht="15.75" x14ac:dyDescent="0.25">
      <c r="A25" s="9"/>
      <c r="B25" s="9"/>
      <c r="C25" s="10"/>
      <c r="D25" s="14" t="s">
        <v>21</v>
      </c>
      <c r="E25" s="16">
        <v>446415.56000000006</v>
      </c>
      <c r="F25" s="16">
        <v>174445.54660979996</v>
      </c>
      <c r="G25" s="16">
        <v>167695.07999999999</v>
      </c>
      <c r="H25" s="16">
        <v>0</v>
      </c>
      <c r="I25" s="15">
        <f t="shared" si="0"/>
        <v>788556.18660979997</v>
      </c>
    </row>
    <row r="26" spans="1:9" ht="15.75" x14ac:dyDescent="0.25">
      <c r="A26" s="9"/>
      <c r="B26" s="9"/>
      <c r="C26" s="10"/>
      <c r="D26" s="14" t="s">
        <v>22</v>
      </c>
      <c r="E26" s="16">
        <v>230777.03999999998</v>
      </c>
      <c r="F26" s="16">
        <v>99896.462961787984</v>
      </c>
      <c r="G26" s="16">
        <v>85584.66</v>
      </c>
      <c r="H26" s="16">
        <v>0</v>
      </c>
      <c r="I26" s="15">
        <f t="shared" si="0"/>
        <v>416258.16296178801</v>
      </c>
    </row>
    <row r="27" spans="1:9" ht="15.75" x14ac:dyDescent="0.25">
      <c r="A27" s="9"/>
      <c r="B27" s="9"/>
      <c r="C27" s="10"/>
      <c r="D27" s="14" t="s">
        <v>23</v>
      </c>
      <c r="E27" s="16">
        <v>138456.67000000001</v>
      </c>
      <c r="F27" s="16">
        <v>14164.824857281998</v>
      </c>
      <c r="G27" s="16">
        <v>184556.59</v>
      </c>
      <c r="H27" s="16">
        <v>0</v>
      </c>
      <c r="I27" s="15">
        <f t="shared" si="0"/>
        <v>337178.084857282</v>
      </c>
    </row>
    <row r="28" spans="1:9" ht="15.75" x14ac:dyDescent="0.25">
      <c r="A28" s="9"/>
      <c r="B28" s="9"/>
      <c r="C28" s="10"/>
      <c r="D28" s="14" t="s">
        <v>24</v>
      </c>
      <c r="E28" s="16">
        <v>235722.27000000002</v>
      </c>
      <c r="F28" s="16">
        <v>75890.529600490001</v>
      </c>
      <c r="G28" s="16">
        <v>94827.919999999984</v>
      </c>
      <c r="H28" s="16">
        <v>0</v>
      </c>
      <c r="I28" s="15">
        <f t="shared" si="0"/>
        <v>406440.71960049</v>
      </c>
    </row>
    <row r="29" spans="1:9" ht="15.75" x14ac:dyDescent="0.25">
      <c r="A29" s="9"/>
      <c r="B29" s="9"/>
      <c r="C29" s="10"/>
      <c r="D29" s="14" t="s">
        <v>25</v>
      </c>
      <c r="E29" s="16">
        <v>277091.17</v>
      </c>
      <c r="F29" s="16">
        <v>45474.825879711992</v>
      </c>
      <c r="G29" s="16">
        <v>53345.219999999994</v>
      </c>
      <c r="H29" s="16">
        <v>0</v>
      </c>
      <c r="I29" s="15">
        <f t="shared" si="0"/>
        <v>375911.21587971196</v>
      </c>
    </row>
    <row r="30" spans="1:9" ht="15.75" x14ac:dyDescent="0.25">
      <c r="A30" s="9"/>
      <c r="B30" s="9"/>
      <c r="C30" s="10"/>
      <c r="D30" s="14" t="s">
        <v>26</v>
      </c>
      <c r="E30" s="16">
        <v>473480.85999999987</v>
      </c>
      <c r="F30" s="16">
        <v>245265.83271036597</v>
      </c>
      <c r="G30" s="16">
        <v>77672.080000000016</v>
      </c>
      <c r="H30" s="16">
        <v>0</v>
      </c>
      <c r="I30" s="15">
        <f t="shared" si="0"/>
        <v>796418.77271036594</v>
      </c>
    </row>
    <row r="31" spans="1:9" ht="15.75" x14ac:dyDescent="0.25">
      <c r="A31" s="9"/>
      <c r="B31" s="9"/>
      <c r="C31" s="10"/>
      <c r="D31" s="14" t="s">
        <v>27</v>
      </c>
      <c r="E31" s="16">
        <v>324190.79999999993</v>
      </c>
      <c r="F31" s="16">
        <v>254212.64391272998</v>
      </c>
      <c r="G31" s="16">
        <v>78826.989999999991</v>
      </c>
      <c r="H31" s="16">
        <v>0</v>
      </c>
      <c r="I31" s="15">
        <f t="shared" si="0"/>
        <v>657230.43391272984</v>
      </c>
    </row>
    <row r="32" spans="1:9" ht="15.75" x14ac:dyDescent="0.25">
      <c r="A32" s="9"/>
      <c r="B32" s="9"/>
      <c r="C32" s="10"/>
      <c r="D32" s="14" t="s">
        <v>28</v>
      </c>
      <c r="E32" s="16">
        <v>400429.0500000001</v>
      </c>
      <c r="F32" s="16">
        <v>85806.48272846399</v>
      </c>
      <c r="G32" s="16">
        <v>33620.68</v>
      </c>
      <c r="H32" s="16">
        <v>0</v>
      </c>
      <c r="I32" s="15">
        <f t="shared" si="0"/>
        <v>519856.2127284641</v>
      </c>
    </row>
    <row r="33" spans="1:9" ht="15.75" x14ac:dyDescent="0.25">
      <c r="A33" s="9"/>
      <c r="B33" s="9"/>
      <c r="C33" s="10"/>
      <c r="D33" s="14" t="s">
        <v>29</v>
      </c>
      <c r="E33" s="16">
        <v>110335.91999999998</v>
      </c>
      <c r="F33" s="16">
        <v>129715.32878382398</v>
      </c>
      <c r="G33" s="16">
        <v>32716.29</v>
      </c>
      <c r="H33" s="16">
        <v>0</v>
      </c>
      <c r="I33" s="15">
        <f t="shared" si="0"/>
        <v>272767.53878382395</v>
      </c>
    </row>
    <row r="34" spans="1:9" ht="15.75" x14ac:dyDescent="0.25">
      <c r="A34" s="9"/>
      <c r="B34" s="9"/>
      <c r="C34" s="10"/>
      <c r="D34" s="14" t="s">
        <v>30</v>
      </c>
      <c r="E34" s="16">
        <v>451773.48</v>
      </c>
      <c r="F34" s="16">
        <v>186150.09434107796</v>
      </c>
      <c r="G34" s="16">
        <v>215486.47000000003</v>
      </c>
      <c r="H34" s="16">
        <v>0</v>
      </c>
      <c r="I34" s="15">
        <f t="shared" si="0"/>
        <v>853410.04434107803</v>
      </c>
    </row>
    <row r="35" spans="1:9" ht="15.75" x14ac:dyDescent="0.25">
      <c r="A35" s="9"/>
      <c r="B35" s="9"/>
      <c r="C35" s="10"/>
      <c r="D35" s="14" t="s">
        <v>31</v>
      </c>
      <c r="E35" s="16">
        <v>339089.21</v>
      </c>
      <c r="F35" s="16">
        <v>251610.35391049797</v>
      </c>
      <c r="G35" s="16">
        <v>133973.68</v>
      </c>
      <c r="H35" s="16">
        <v>0</v>
      </c>
      <c r="I35" s="15">
        <f t="shared" si="0"/>
        <v>724673.24391049799</v>
      </c>
    </row>
    <row r="36" spans="1:9" ht="15.75" x14ac:dyDescent="0.25">
      <c r="A36" s="9"/>
      <c r="B36" s="9"/>
      <c r="C36" s="10"/>
      <c r="D36" s="14" t="s">
        <v>32</v>
      </c>
      <c r="E36" s="16">
        <v>306066.23</v>
      </c>
      <c r="F36" s="16">
        <v>169822.45176070195</v>
      </c>
      <c r="G36" s="16">
        <v>314386.97000000003</v>
      </c>
      <c r="H36" s="16">
        <v>0</v>
      </c>
      <c r="I36" s="15">
        <f t="shared" si="0"/>
        <v>790275.65176070202</v>
      </c>
    </row>
    <row r="37" spans="1:9" ht="15.75" x14ac:dyDescent="0.25">
      <c r="A37" s="9"/>
      <c r="B37" s="9"/>
      <c r="C37" s="10"/>
      <c r="D37" s="14" t="s">
        <v>33</v>
      </c>
      <c r="E37" s="16">
        <v>182207.21000000002</v>
      </c>
      <c r="F37" s="16">
        <v>93931.922160211994</v>
      </c>
      <c r="G37" s="16">
        <v>82078.399999999994</v>
      </c>
      <c r="H37" s="16">
        <v>0</v>
      </c>
      <c r="I37" s="15">
        <f t="shared" si="0"/>
        <v>358217.53216021205</v>
      </c>
    </row>
    <row r="38" spans="1:9" ht="15.75" x14ac:dyDescent="0.25">
      <c r="A38" s="9"/>
      <c r="B38" s="9"/>
      <c r="C38" s="10"/>
      <c r="D38" s="14" t="s">
        <v>34</v>
      </c>
      <c r="E38" s="16">
        <v>92302.209999999992</v>
      </c>
      <c r="F38" s="16">
        <v>204114.72318392</v>
      </c>
      <c r="G38" s="16">
        <v>83842.659999999989</v>
      </c>
      <c r="H38" s="16">
        <v>0</v>
      </c>
      <c r="I38" s="15">
        <f t="shared" si="0"/>
        <v>380259.59318391996</v>
      </c>
    </row>
    <row r="39" spans="1:9" ht="15.75" x14ac:dyDescent="0.25">
      <c r="A39" s="9"/>
      <c r="B39" s="9"/>
      <c r="C39" s="10"/>
      <c r="D39" s="14" t="s">
        <v>35</v>
      </c>
      <c r="E39" s="16">
        <v>129264.68000000001</v>
      </c>
      <c r="F39" s="16">
        <v>319592.30157942593</v>
      </c>
      <c r="G39" s="16">
        <v>130494.70999999999</v>
      </c>
      <c r="H39" s="16">
        <v>0</v>
      </c>
      <c r="I39" s="15">
        <f t="shared" si="0"/>
        <v>579351.69157942594</v>
      </c>
    </row>
    <row r="40" spans="1:9" ht="15.75" x14ac:dyDescent="0.25">
      <c r="A40" s="9"/>
      <c r="B40" s="9"/>
      <c r="C40" s="10"/>
      <c r="D40" s="14" t="s">
        <v>36</v>
      </c>
      <c r="E40" s="16">
        <v>11729.990000000002</v>
      </c>
      <c r="F40" s="16">
        <v>16772.872138279999</v>
      </c>
      <c r="G40" s="16">
        <v>82249.64</v>
      </c>
      <c r="H40" s="16">
        <v>0</v>
      </c>
      <c r="I40" s="15">
        <f t="shared" si="0"/>
        <v>110752.50213828</v>
      </c>
    </row>
    <row r="41" spans="1:9" ht="15.75" x14ac:dyDescent="0.25">
      <c r="A41" s="9"/>
      <c r="B41" s="9"/>
      <c r="C41" s="10"/>
      <c r="D41" s="14" t="s">
        <v>37</v>
      </c>
      <c r="E41" s="16">
        <v>475369.18000000005</v>
      </c>
      <c r="F41" s="16">
        <v>280304.63128024194</v>
      </c>
      <c r="G41" s="16">
        <v>220843.41999999998</v>
      </c>
      <c r="H41" s="16">
        <v>0</v>
      </c>
      <c r="I41" s="15">
        <f t="shared" si="0"/>
        <v>976517.23128024186</v>
      </c>
    </row>
    <row r="42" spans="1:9" ht="15.75" x14ac:dyDescent="0.25">
      <c r="A42" s="9"/>
      <c r="B42" s="9"/>
      <c r="C42" s="10"/>
      <c r="D42" s="14" t="s">
        <v>38</v>
      </c>
      <c r="E42" s="16">
        <v>411443.84</v>
      </c>
      <c r="F42" s="16">
        <v>289251.44248260598</v>
      </c>
      <c r="G42" s="16">
        <v>81186.58</v>
      </c>
      <c r="H42" s="16">
        <v>0</v>
      </c>
      <c r="I42" s="15">
        <f t="shared" si="0"/>
        <v>781881.86248260597</v>
      </c>
    </row>
    <row r="43" spans="1:9" ht="15.75" x14ac:dyDescent="0.25">
      <c r="A43" s="9"/>
      <c r="B43" s="9"/>
      <c r="C43" s="10"/>
      <c r="D43" s="14" t="s">
        <v>39</v>
      </c>
      <c r="E43" s="16">
        <v>140805.74</v>
      </c>
      <c r="F43" s="16">
        <v>110407.33489558197</v>
      </c>
      <c r="G43" s="16">
        <v>73450.5</v>
      </c>
      <c r="H43" s="16">
        <v>0</v>
      </c>
      <c r="I43" s="15">
        <f t="shared" si="0"/>
        <v>324663.57489558193</v>
      </c>
    </row>
    <row r="44" spans="1:9" ht="15.75" x14ac:dyDescent="0.25">
      <c r="A44" s="9"/>
      <c r="B44" s="9"/>
      <c r="C44" s="10"/>
      <c r="D44" s="14" t="s">
        <v>40</v>
      </c>
      <c r="E44" s="16">
        <v>10024.140000000001</v>
      </c>
      <c r="F44" s="16">
        <v>8497.7434586159998</v>
      </c>
      <c r="G44" s="16">
        <v>77011.67</v>
      </c>
      <c r="H44" s="16">
        <v>0</v>
      </c>
      <c r="I44" s="15">
        <f t="shared" si="0"/>
        <v>95533.553458615992</v>
      </c>
    </row>
    <row r="45" spans="1:9" ht="15.75" x14ac:dyDescent="0.25">
      <c r="A45" s="9"/>
      <c r="B45" s="9"/>
      <c r="C45" s="10"/>
      <c r="D45" s="14" t="s">
        <v>41</v>
      </c>
      <c r="E45" s="16">
        <v>300542.11</v>
      </c>
      <c r="F45" s="16">
        <v>2460.2771260039999</v>
      </c>
      <c r="G45" s="16">
        <v>263127.75000000006</v>
      </c>
      <c r="H45" s="16">
        <v>0</v>
      </c>
      <c r="I45" s="15">
        <f t="shared" si="0"/>
        <v>566130.13712600409</v>
      </c>
    </row>
    <row r="46" spans="1:9" ht="15.75" x14ac:dyDescent="0.25">
      <c r="A46" s="9"/>
      <c r="B46" s="9"/>
      <c r="C46" s="10"/>
      <c r="D46" s="14" t="s">
        <v>42</v>
      </c>
      <c r="E46" s="16">
        <v>10629.390000000001</v>
      </c>
      <c r="F46" s="16">
        <v>6486.5340763599979</v>
      </c>
      <c r="G46" s="16">
        <v>285837.68999999994</v>
      </c>
      <c r="H46" s="16">
        <v>0</v>
      </c>
      <c r="I46" s="15">
        <f t="shared" si="0"/>
        <v>302953.61407635995</v>
      </c>
    </row>
    <row r="47" spans="1:9" ht="15.75" x14ac:dyDescent="0.25">
      <c r="A47" s="9"/>
      <c r="B47" s="9"/>
      <c r="C47" s="10"/>
      <c r="D47" s="14" t="s">
        <v>43</v>
      </c>
      <c r="E47" s="16">
        <v>204750.32000000004</v>
      </c>
      <c r="F47" s="16">
        <v>52036.204580029997</v>
      </c>
      <c r="G47" s="16">
        <v>57946.080000000002</v>
      </c>
      <c r="H47" s="16">
        <v>0</v>
      </c>
      <c r="I47" s="15">
        <f t="shared" si="0"/>
        <v>314732.60458003002</v>
      </c>
    </row>
    <row r="48" spans="1:9" ht="15.75" x14ac:dyDescent="0.25">
      <c r="A48" s="9"/>
      <c r="B48" s="9"/>
      <c r="C48" s="10"/>
      <c r="D48" s="14" t="s">
        <v>44</v>
      </c>
      <c r="E48" s="16">
        <v>44549.53</v>
      </c>
      <c r="F48" s="16">
        <v>6486.5340763599979</v>
      </c>
      <c r="G48" s="16">
        <v>153429.66999999998</v>
      </c>
      <c r="H48" s="16">
        <v>0</v>
      </c>
      <c r="I48" s="15">
        <f t="shared" si="0"/>
        <v>204465.73407635998</v>
      </c>
    </row>
    <row r="49" spans="1:9" ht="15.75" x14ac:dyDescent="0.25">
      <c r="A49" s="9"/>
      <c r="B49" s="9"/>
      <c r="C49" s="10"/>
      <c r="D49" s="14" t="s">
        <v>45</v>
      </c>
      <c r="E49" s="16">
        <v>136633.49000000002</v>
      </c>
      <c r="F49" s="16">
        <v>9766.2638800579989</v>
      </c>
      <c r="G49" s="16">
        <v>329291.83000000007</v>
      </c>
      <c r="H49" s="16">
        <v>0</v>
      </c>
      <c r="I49" s="15">
        <f t="shared" si="0"/>
        <v>475691.58388005808</v>
      </c>
    </row>
    <row r="50" spans="1:9" ht="15.75" x14ac:dyDescent="0.25">
      <c r="A50" s="9"/>
      <c r="B50" s="9"/>
      <c r="C50" s="10"/>
      <c r="D50" s="14" t="s">
        <v>46</v>
      </c>
      <c r="E50" s="16">
        <v>179254.55</v>
      </c>
      <c r="F50" s="16">
        <v>94382.90899688199</v>
      </c>
      <c r="G50" s="16">
        <v>30114.589999999997</v>
      </c>
      <c r="H50" s="16">
        <v>0</v>
      </c>
      <c r="I50" s="15">
        <f t="shared" si="0"/>
        <v>303752.04899688193</v>
      </c>
    </row>
    <row r="51" spans="1:9" ht="15.75" x14ac:dyDescent="0.25">
      <c r="A51" s="9"/>
      <c r="B51" s="9"/>
      <c r="C51" s="10"/>
      <c r="D51" s="14" t="s">
        <v>47</v>
      </c>
      <c r="E51" s="16">
        <v>249544.35000000003</v>
      </c>
      <c r="F51" s="16">
        <v>171612.96545692798</v>
      </c>
      <c r="G51" s="16">
        <v>74684.940000000017</v>
      </c>
      <c r="H51" s="16">
        <v>0</v>
      </c>
      <c r="I51" s="15">
        <f t="shared" si="0"/>
        <v>495842.25545692799</v>
      </c>
    </row>
    <row r="52" spans="1:9" ht="15.75" x14ac:dyDescent="0.25">
      <c r="A52" s="9"/>
      <c r="B52" s="9"/>
      <c r="C52" s="10"/>
      <c r="D52" s="14" t="s">
        <v>48</v>
      </c>
      <c r="E52" s="16">
        <v>171287.94</v>
      </c>
      <c r="F52" s="16">
        <v>172954.41140940599</v>
      </c>
      <c r="G52" s="16">
        <v>44028.909999999996</v>
      </c>
      <c r="H52" s="16">
        <v>0</v>
      </c>
      <c r="I52" s="15">
        <f t="shared" si="0"/>
        <v>388271.26140940597</v>
      </c>
    </row>
    <row r="53" spans="1:9" ht="15.75" x14ac:dyDescent="0.25">
      <c r="A53" s="9"/>
      <c r="B53" s="9"/>
      <c r="C53" s="10"/>
      <c r="D53" s="14" t="s">
        <v>49</v>
      </c>
      <c r="E53" s="16">
        <v>149365.03999999998</v>
      </c>
      <c r="F53" s="16">
        <v>118532.77432732999</v>
      </c>
      <c r="G53" s="16">
        <v>189550.19</v>
      </c>
      <c r="H53" s="16">
        <v>0</v>
      </c>
      <c r="I53" s="15">
        <f t="shared" si="0"/>
        <v>457448.00432732998</v>
      </c>
    </row>
    <row r="54" spans="1:9" ht="15.75" x14ac:dyDescent="0.25">
      <c r="A54" s="9"/>
      <c r="B54" s="9"/>
      <c r="C54" s="10"/>
      <c r="D54" s="14" t="s">
        <v>50</v>
      </c>
      <c r="E54" s="16">
        <v>317101.00000000012</v>
      </c>
      <c r="F54" s="16">
        <v>108841.35507122999</v>
      </c>
      <c r="G54" s="16">
        <v>69064.31</v>
      </c>
      <c r="H54" s="16">
        <v>0</v>
      </c>
      <c r="I54" s="15">
        <f t="shared" si="0"/>
        <v>495006.66507123009</v>
      </c>
    </row>
    <row r="55" spans="1:9" ht="15.75" x14ac:dyDescent="0.25">
      <c r="A55" s="9"/>
      <c r="B55" s="9"/>
      <c r="C55" s="10"/>
      <c r="D55" s="14" t="s">
        <v>51</v>
      </c>
      <c r="E55" s="16">
        <v>187861.98</v>
      </c>
      <c r="F55" s="16">
        <v>213955.83168793598</v>
      </c>
      <c r="G55" s="16">
        <v>14199.740000000003</v>
      </c>
      <c r="H55" s="16">
        <v>0</v>
      </c>
      <c r="I55" s="15">
        <f t="shared" si="0"/>
        <v>416017.55168793595</v>
      </c>
    </row>
    <row r="56" spans="1:9" ht="15.75" x14ac:dyDescent="0.25">
      <c r="A56" s="9"/>
      <c r="B56" s="9"/>
      <c r="C56" s="10"/>
      <c r="D56" s="14" t="s">
        <v>52</v>
      </c>
      <c r="E56" s="16">
        <v>268612.3</v>
      </c>
      <c r="F56" s="16">
        <v>248117.60479245801</v>
      </c>
      <c r="G56" s="16">
        <v>74347.350000000006</v>
      </c>
      <c r="H56" s="16">
        <v>0</v>
      </c>
      <c r="I56" s="15">
        <f t="shared" si="0"/>
        <v>591077.25479245803</v>
      </c>
    </row>
    <row r="57" spans="1:9" ht="15.75" x14ac:dyDescent="0.25">
      <c r="A57" s="9"/>
      <c r="B57" s="9"/>
      <c r="C57" s="10"/>
      <c r="D57" s="14" t="s">
        <v>53</v>
      </c>
      <c r="E57" s="16">
        <v>54070.770000000011</v>
      </c>
      <c r="F57" s="16">
        <v>82004.759649981992</v>
      </c>
      <c r="G57" s="16">
        <v>34459.519999999997</v>
      </c>
      <c r="H57" s="16">
        <v>0</v>
      </c>
      <c r="I57" s="15">
        <f t="shared" si="0"/>
        <v>170535.04964998199</v>
      </c>
    </row>
    <row r="58" spans="1:9" ht="15.75" x14ac:dyDescent="0.25">
      <c r="A58" s="9"/>
      <c r="B58" s="9"/>
      <c r="C58" s="10"/>
      <c r="D58" s="14" t="s">
        <v>54</v>
      </c>
      <c r="E58" s="16">
        <v>47278.350000000006</v>
      </c>
      <c r="F58" s="16">
        <v>88266.759854467993</v>
      </c>
      <c r="G58" s="16">
        <v>11284.06</v>
      </c>
      <c r="H58" s="16">
        <v>0</v>
      </c>
      <c r="I58" s="15">
        <f t="shared" si="0"/>
        <v>146829.169854468</v>
      </c>
    </row>
    <row r="59" spans="1:9" ht="15.75" x14ac:dyDescent="0.25">
      <c r="A59" s="9"/>
      <c r="B59" s="9"/>
      <c r="C59" s="10"/>
      <c r="D59" s="14" t="s">
        <v>55</v>
      </c>
      <c r="E59" s="16">
        <v>190907.25999999998</v>
      </c>
      <c r="F59" s="16">
        <v>149098.16729602398</v>
      </c>
      <c r="G59" s="16">
        <v>58859.92</v>
      </c>
      <c r="H59" s="16">
        <v>0</v>
      </c>
      <c r="I59" s="15">
        <f t="shared" si="0"/>
        <v>398865.34729602392</v>
      </c>
    </row>
    <row r="60" spans="1:9" ht="15.75" x14ac:dyDescent="0.25">
      <c r="A60" s="9"/>
      <c r="B60" s="9"/>
      <c r="C60" s="10"/>
      <c r="D60" s="14" t="s">
        <v>56</v>
      </c>
      <c r="E60" s="16">
        <v>62099.47</v>
      </c>
      <c r="F60" s="16">
        <v>90205.043705687989</v>
      </c>
      <c r="G60" s="16">
        <v>31954.040000000008</v>
      </c>
      <c r="H60" s="16">
        <v>0</v>
      </c>
      <c r="I60" s="15">
        <f t="shared" si="0"/>
        <v>184258.55370568801</v>
      </c>
    </row>
    <row r="61" spans="1:9" ht="15.75" x14ac:dyDescent="0.25">
      <c r="A61" s="9"/>
      <c r="B61" s="9"/>
      <c r="C61" s="10"/>
      <c r="D61" s="14" t="s">
        <v>57</v>
      </c>
      <c r="E61" s="16">
        <v>330748.03000000003</v>
      </c>
      <c r="F61" s="16">
        <v>130461.85593048198</v>
      </c>
      <c r="G61" s="16">
        <v>55187.589999999989</v>
      </c>
      <c r="H61" s="16">
        <v>0</v>
      </c>
      <c r="I61" s="15">
        <f t="shared" si="0"/>
        <v>516397.47593048197</v>
      </c>
    </row>
    <row r="62" spans="1:9" ht="15.75" x14ac:dyDescent="0.25">
      <c r="A62" s="9"/>
      <c r="B62" s="9"/>
      <c r="C62" s="10"/>
      <c r="D62" s="14" t="s">
        <v>58</v>
      </c>
      <c r="E62" s="16">
        <v>355799.93</v>
      </c>
      <c r="F62" s="16">
        <v>168853.30983509196</v>
      </c>
      <c r="G62" s="16">
        <v>2169988.3499999996</v>
      </c>
      <c r="H62" s="16">
        <v>0</v>
      </c>
      <c r="I62" s="15">
        <f t="shared" si="0"/>
        <v>2694641.5898350915</v>
      </c>
    </row>
    <row r="63" spans="1:9" ht="15.75" x14ac:dyDescent="0.25">
      <c r="A63" s="9"/>
      <c r="B63" s="9"/>
      <c r="C63" s="10"/>
      <c r="D63" s="14" t="s">
        <v>59</v>
      </c>
      <c r="E63" s="16">
        <v>52024.73000000001</v>
      </c>
      <c r="F63" s="16">
        <v>18638.230458463993</v>
      </c>
      <c r="G63" s="16">
        <v>108091.10999999999</v>
      </c>
      <c r="H63" s="16">
        <v>0</v>
      </c>
      <c r="I63" s="15">
        <f t="shared" si="0"/>
        <v>178754.07045846398</v>
      </c>
    </row>
    <row r="64" spans="1:9" ht="15.75" x14ac:dyDescent="0.25">
      <c r="A64" s="9"/>
      <c r="B64" s="9"/>
      <c r="C64" s="10"/>
      <c r="D64" s="14" t="s">
        <v>60</v>
      </c>
      <c r="E64" s="16">
        <v>0</v>
      </c>
      <c r="F64" s="16">
        <v>0</v>
      </c>
      <c r="G64" s="16">
        <v>728550.76</v>
      </c>
      <c r="H64" s="16">
        <v>0</v>
      </c>
      <c r="I64" s="15">
        <f t="shared" si="0"/>
        <v>728550.76</v>
      </c>
    </row>
    <row r="65" spans="1:9" ht="15.75" x14ac:dyDescent="0.25">
      <c r="A65" s="9"/>
      <c r="B65" s="9"/>
      <c r="C65" s="10"/>
      <c r="D65" s="14" t="s">
        <v>61</v>
      </c>
      <c r="E65" s="16">
        <v>202578.59999999998</v>
      </c>
      <c r="F65" s="16">
        <v>220664.98054324798</v>
      </c>
      <c r="G65" s="16">
        <v>67697.069999999992</v>
      </c>
      <c r="H65" s="16">
        <v>0</v>
      </c>
      <c r="I65" s="15">
        <f t="shared" si="0"/>
        <v>490940.65054324799</v>
      </c>
    </row>
    <row r="66" spans="1:9" ht="15.75" x14ac:dyDescent="0.25">
      <c r="A66" s="9"/>
      <c r="B66" s="9"/>
      <c r="C66" s="10"/>
      <c r="D66" s="14" t="s">
        <v>62</v>
      </c>
      <c r="E66" s="16">
        <v>1313643.0099999998</v>
      </c>
      <c r="F66" s="16">
        <v>438721.91380549793</v>
      </c>
      <c r="G66" s="16">
        <v>174697.91</v>
      </c>
      <c r="H66" s="16">
        <v>0</v>
      </c>
      <c r="I66" s="15">
        <f t="shared" si="0"/>
        <v>1927062.8338054975</v>
      </c>
    </row>
    <row r="67" spans="1:9" ht="15.75" x14ac:dyDescent="0.25">
      <c r="A67" s="9"/>
      <c r="B67" s="9"/>
      <c r="C67" s="10"/>
      <c r="D67" s="14" t="s">
        <v>63</v>
      </c>
      <c r="E67" s="16">
        <v>236085.81999999998</v>
      </c>
      <c r="F67" s="16">
        <v>202773.27723144199</v>
      </c>
      <c r="G67" s="16">
        <v>78612.78</v>
      </c>
      <c r="H67" s="16">
        <v>0</v>
      </c>
      <c r="I67" s="15">
        <f t="shared" si="0"/>
        <v>517471.87723144202</v>
      </c>
    </row>
    <row r="68" spans="1:9" ht="15.75" x14ac:dyDescent="0.25">
      <c r="A68" s="9"/>
      <c r="B68" s="9"/>
      <c r="C68" s="10"/>
      <c r="D68" s="14" t="s">
        <v>64</v>
      </c>
      <c r="E68" s="16">
        <v>368243.93000000005</v>
      </c>
      <c r="F68" s="16">
        <v>85731.638104505982</v>
      </c>
      <c r="G68" s="16">
        <v>65104.520000000004</v>
      </c>
      <c r="H68" s="16">
        <v>0</v>
      </c>
      <c r="I68" s="15">
        <f t="shared" si="0"/>
        <v>519080.08810450602</v>
      </c>
    </row>
    <row r="69" spans="1:9" ht="15.75" x14ac:dyDescent="0.25">
      <c r="A69" s="9"/>
      <c r="B69" s="9"/>
      <c r="C69" s="10"/>
      <c r="D69" s="14" t="s">
        <v>65</v>
      </c>
      <c r="E69" s="16">
        <v>0</v>
      </c>
      <c r="F69" s="16">
        <v>0</v>
      </c>
      <c r="G69" s="16">
        <v>225034.39</v>
      </c>
      <c r="H69" s="16">
        <v>0</v>
      </c>
      <c r="I69" s="15">
        <f t="shared" si="0"/>
        <v>225034.39</v>
      </c>
    </row>
    <row r="70" spans="1:9" ht="15.75" x14ac:dyDescent="0.25">
      <c r="A70" s="9"/>
      <c r="B70" s="9"/>
      <c r="C70" s="10"/>
      <c r="D70" s="14" t="s">
        <v>66</v>
      </c>
      <c r="E70" s="16">
        <v>0</v>
      </c>
      <c r="F70" s="16">
        <v>0</v>
      </c>
      <c r="G70" s="16">
        <v>227590.52000000002</v>
      </c>
      <c r="H70" s="16">
        <v>0</v>
      </c>
      <c r="I70" s="15">
        <f t="shared" si="0"/>
        <v>227590.52000000002</v>
      </c>
    </row>
    <row r="71" spans="1:9" ht="15.75" x14ac:dyDescent="0.25">
      <c r="A71" s="9"/>
      <c r="B71" s="9"/>
      <c r="C71" s="10"/>
      <c r="D71" s="14" t="s">
        <v>67</v>
      </c>
      <c r="E71" s="16">
        <v>16565.310000000001</v>
      </c>
      <c r="F71" s="16">
        <v>2235.7432541299995</v>
      </c>
      <c r="G71" s="16">
        <v>187103.70999999996</v>
      </c>
      <c r="H71" s="16">
        <v>0</v>
      </c>
      <c r="I71" s="15">
        <f t="shared" si="0"/>
        <v>205904.76325412997</v>
      </c>
    </row>
    <row r="72" spans="1:9" ht="15.75" x14ac:dyDescent="0.25">
      <c r="A72" s="9"/>
      <c r="B72" s="9"/>
      <c r="C72" s="10"/>
      <c r="D72" s="14" t="s">
        <v>68</v>
      </c>
      <c r="E72" s="16">
        <v>261981.83999999997</v>
      </c>
      <c r="F72" s="16">
        <v>139257.05879200797</v>
      </c>
      <c r="G72" s="16">
        <v>434854.05999999994</v>
      </c>
      <c r="H72" s="16">
        <v>0</v>
      </c>
      <c r="I72" s="15">
        <f t="shared" si="0"/>
        <v>836092.95879200788</v>
      </c>
    </row>
    <row r="73" spans="1:9" ht="15.75" x14ac:dyDescent="0.25">
      <c r="A73" s="9"/>
      <c r="B73" s="9"/>
      <c r="C73" s="10"/>
      <c r="D73" s="14" t="s">
        <v>69</v>
      </c>
      <c r="E73" s="16">
        <v>2500.39</v>
      </c>
      <c r="F73" s="16">
        <v>0</v>
      </c>
      <c r="G73" s="16">
        <v>116537.33</v>
      </c>
      <c r="H73" s="16">
        <v>0</v>
      </c>
      <c r="I73" s="15">
        <f t="shared" si="0"/>
        <v>119037.72</v>
      </c>
    </row>
    <row r="74" spans="1:9" ht="15.75" x14ac:dyDescent="0.25">
      <c r="A74" s="9"/>
      <c r="B74" s="9"/>
      <c r="C74" s="10"/>
      <c r="D74" s="14" t="s">
        <v>70</v>
      </c>
      <c r="E74" s="16">
        <v>60678.64</v>
      </c>
      <c r="F74" s="16">
        <v>11775.554169391997</v>
      </c>
      <c r="G74" s="16">
        <v>1224654.48</v>
      </c>
      <c r="H74" s="16">
        <v>0</v>
      </c>
      <c r="I74" s="15">
        <f t="shared" ref="I74:I137" si="1">SUM(E74:H74)</f>
        <v>1297108.6741693919</v>
      </c>
    </row>
    <row r="75" spans="1:9" ht="15.75" x14ac:dyDescent="0.25">
      <c r="A75" s="9"/>
      <c r="B75" s="9"/>
      <c r="C75" s="10"/>
      <c r="D75" s="14" t="s">
        <v>71</v>
      </c>
      <c r="E75" s="16">
        <v>280136.3</v>
      </c>
      <c r="F75" s="16">
        <v>45772.28528262199</v>
      </c>
      <c r="G75" s="16">
        <v>2126429.58</v>
      </c>
      <c r="H75" s="16">
        <v>0</v>
      </c>
      <c r="I75" s="15">
        <f t="shared" si="1"/>
        <v>2452338.165282622</v>
      </c>
    </row>
    <row r="76" spans="1:9" ht="15.75" x14ac:dyDescent="0.25">
      <c r="A76" s="9"/>
      <c r="B76" s="9"/>
      <c r="C76" s="10"/>
      <c r="D76" s="14" t="s">
        <v>72</v>
      </c>
      <c r="E76" s="16">
        <v>0</v>
      </c>
      <c r="F76" s="16">
        <v>0</v>
      </c>
      <c r="G76" s="16">
        <v>708618.23</v>
      </c>
      <c r="H76" s="16">
        <v>0</v>
      </c>
      <c r="I76" s="15">
        <f t="shared" si="1"/>
        <v>708618.23</v>
      </c>
    </row>
    <row r="77" spans="1:9" ht="15.75" x14ac:dyDescent="0.25">
      <c r="A77" s="9"/>
      <c r="B77" s="9"/>
      <c r="C77" s="10"/>
      <c r="D77" s="14" t="s">
        <v>73</v>
      </c>
      <c r="E77" s="16">
        <v>105898.1</v>
      </c>
      <c r="F77" s="16">
        <v>227001.82537169196</v>
      </c>
      <c r="G77" s="16">
        <v>54103.91</v>
      </c>
      <c r="H77" s="16">
        <v>0</v>
      </c>
      <c r="I77" s="15">
        <f t="shared" si="1"/>
        <v>387003.83537169197</v>
      </c>
    </row>
    <row r="78" spans="1:9" ht="15.75" x14ac:dyDescent="0.25">
      <c r="A78" s="9"/>
      <c r="B78" s="9"/>
      <c r="C78" s="10"/>
      <c r="D78" s="14" t="s">
        <v>74</v>
      </c>
      <c r="E78" s="16">
        <v>266288.83</v>
      </c>
      <c r="F78" s="16">
        <v>230356.39979934797</v>
      </c>
      <c r="G78" s="16">
        <v>85039.66</v>
      </c>
      <c r="H78" s="16">
        <v>0</v>
      </c>
      <c r="I78" s="15">
        <f t="shared" si="1"/>
        <v>581684.88979934796</v>
      </c>
    </row>
    <row r="79" spans="1:9" ht="15.75" x14ac:dyDescent="0.25">
      <c r="A79" s="9"/>
      <c r="B79" s="9"/>
      <c r="C79" s="10"/>
      <c r="D79" s="14" t="s">
        <v>75</v>
      </c>
      <c r="E79" s="16">
        <v>203354.86000000002</v>
      </c>
      <c r="F79" s="16">
        <v>129343.02475695599</v>
      </c>
      <c r="G79" s="16">
        <v>106802.87999999998</v>
      </c>
      <c r="H79" s="16">
        <v>0</v>
      </c>
      <c r="I79" s="15">
        <f t="shared" si="1"/>
        <v>439500.76475695602</v>
      </c>
    </row>
    <row r="80" spans="1:9" ht="15.75" x14ac:dyDescent="0.25">
      <c r="A80" s="9"/>
      <c r="B80" s="9"/>
      <c r="C80" s="10"/>
      <c r="D80" s="14" t="s">
        <v>76</v>
      </c>
      <c r="E80" s="16">
        <v>75095.520000000004</v>
      </c>
      <c r="F80" s="16">
        <v>68354.251695795989</v>
      </c>
      <c r="G80" s="16">
        <v>18571.509999999998</v>
      </c>
      <c r="H80" s="16">
        <v>0</v>
      </c>
      <c r="I80" s="15">
        <f t="shared" si="1"/>
        <v>162021.281695796</v>
      </c>
    </row>
    <row r="81" spans="1:9" ht="15.75" x14ac:dyDescent="0.25">
      <c r="A81" s="9"/>
      <c r="B81" s="9"/>
      <c r="C81" s="10"/>
      <c r="D81" s="14" t="s">
        <v>77</v>
      </c>
      <c r="E81" s="16">
        <v>928598.0399999998</v>
      </c>
      <c r="F81" s="16">
        <v>412480.23719006998</v>
      </c>
      <c r="G81" s="16">
        <v>149251.82000000004</v>
      </c>
      <c r="H81" s="16">
        <v>0</v>
      </c>
      <c r="I81" s="15">
        <f t="shared" si="1"/>
        <v>1490330.0971900697</v>
      </c>
    </row>
    <row r="82" spans="1:9" ht="15.75" x14ac:dyDescent="0.25">
      <c r="A82" s="9"/>
      <c r="B82" s="9"/>
      <c r="C82" s="10"/>
      <c r="D82" s="14" t="s">
        <v>78</v>
      </c>
      <c r="E82" s="16">
        <v>742480.95</v>
      </c>
      <c r="F82" s="16">
        <v>285896.86805494991</v>
      </c>
      <c r="G82" s="16">
        <v>83658.469999999987</v>
      </c>
      <c r="H82" s="16">
        <v>0</v>
      </c>
      <c r="I82" s="15">
        <f t="shared" si="1"/>
        <v>1112036.2880549498</v>
      </c>
    </row>
    <row r="83" spans="1:9" ht="15.75" x14ac:dyDescent="0.25">
      <c r="A83" s="9"/>
      <c r="B83" s="9"/>
      <c r="C83" s="10"/>
      <c r="D83" s="14" t="s">
        <v>79</v>
      </c>
      <c r="E83" s="16">
        <v>237998.16999999998</v>
      </c>
      <c r="F83" s="16">
        <v>117415.86224672598</v>
      </c>
      <c r="G83" s="16">
        <v>112100.99000000002</v>
      </c>
      <c r="H83" s="16">
        <v>0</v>
      </c>
      <c r="I83" s="15">
        <f t="shared" si="1"/>
        <v>467515.02224672597</v>
      </c>
    </row>
    <row r="84" spans="1:9" ht="15.75" x14ac:dyDescent="0.25">
      <c r="A84" s="9"/>
      <c r="B84" s="9"/>
      <c r="C84" s="10"/>
      <c r="D84" s="14" t="s">
        <v>80</v>
      </c>
      <c r="E84" s="16">
        <v>0</v>
      </c>
      <c r="F84" s="16">
        <v>0</v>
      </c>
      <c r="G84" s="16">
        <v>854983.46</v>
      </c>
      <c r="H84" s="16">
        <v>0</v>
      </c>
      <c r="I84" s="15">
        <f t="shared" si="1"/>
        <v>854983.46</v>
      </c>
    </row>
    <row r="85" spans="1:9" ht="15.75" x14ac:dyDescent="0.25">
      <c r="A85" s="9"/>
      <c r="B85" s="9"/>
      <c r="C85" s="10"/>
      <c r="D85" s="14" t="s">
        <v>81</v>
      </c>
      <c r="E85" s="16">
        <v>316384.94</v>
      </c>
      <c r="F85" s="16">
        <v>30937.696995561997</v>
      </c>
      <c r="G85" s="16">
        <v>252020.05</v>
      </c>
      <c r="H85" s="16">
        <v>0</v>
      </c>
      <c r="I85" s="15">
        <f t="shared" si="1"/>
        <v>599342.68699556193</v>
      </c>
    </row>
    <row r="86" spans="1:9" ht="15.75" x14ac:dyDescent="0.25">
      <c r="A86" s="9"/>
      <c r="B86" s="9"/>
      <c r="C86" s="10"/>
      <c r="D86" s="14" t="s">
        <v>82</v>
      </c>
      <c r="E86" s="16">
        <v>213920.39</v>
      </c>
      <c r="F86" s="16">
        <v>129343.02475695599</v>
      </c>
      <c r="G86" s="16">
        <v>37281.689999999995</v>
      </c>
      <c r="H86" s="16">
        <v>0</v>
      </c>
      <c r="I86" s="15">
        <f t="shared" si="1"/>
        <v>380545.10475695599</v>
      </c>
    </row>
    <row r="87" spans="1:9" ht="15.75" x14ac:dyDescent="0.25">
      <c r="A87" s="9"/>
      <c r="B87" s="9"/>
      <c r="C87" s="10"/>
      <c r="D87" s="14" t="s">
        <v>83</v>
      </c>
      <c r="E87" s="16">
        <v>45332.42</v>
      </c>
      <c r="F87" s="16">
        <v>192337.24992160598</v>
      </c>
      <c r="G87" s="16">
        <v>45379.34</v>
      </c>
      <c r="H87" s="16">
        <v>0</v>
      </c>
      <c r="I87" s="15">
        <f t="shared" si="1"/>
        <v>283049.00992160593</v>
      </c>
    </row>
    <row r="88" spans="1:9" ht="15.75" x14ac:dyDescent="0.25">
      <c r="A88" s="9"/>
      <c r="B88" s="9"/>
      <c r="C88" s="10"/>
      <c r="D88" s="14" t="s">
        <v>84</v>
      </c>
      <c r="E88" s="16">
        <v>78406.399999999994</v>
      </c>
      <c r="F88" s="16">
        <v>0</v>
      </c>
      <c r="G88" s="16">
        <v>213783.57</v>
      </c>
      <c r="H88" s="16">
        <v>0</v>
      </c>
      <c r="I88" s="15">
        <f t="shared" si="1"/>
        <v>292189.96999999997</v>
      </c>
    </row>
    <row r="89" spans="1:9" ht="15.75" x14ac:dyDescent="0.25">
      <c r="A89" s="9"/>
      <c r="B89" s="9"/>
      <c r="C89" s="10"/>
      <c r="D89" s="14" t="s">
        <v>85</v>
      </c>
      <c r="E89" s="16">
        <v>144792.5</v>
      </c>
      <c r="F89" s="16">
        <v>195914.43912821397</v>
      </c>
      <c r="G89" s="16">
        <v>48659.32</v>
      </c>
      <c r="H89" s="16">
        <v>0</v>
      </c>
      <c r="I89" s="15">
        <f t="shared" si="1"/>
        <v>389366.25912821398</v>
      </c>
    </row>
    <row r="90" spans="1:9" ht="15.75" x14ac:dyDescent="0.25">
      <c r="A90" s="9"/>
      <c r="B90" s="9"/>
      <c r="C90" s="10"/>
      <c r="D90" s="14" t="s">
        <v>86</v>
      </c>
      <c r="E90" s="16">
        <v>56752.67</v>
      </c>
      <c r="F90" s="16">
        <v>47309.478713143995</v>
      </c>
      <c r="G90" s="16">
        <v>64618.12000000001</v>
      </c>
      <c r="H90" s="16">
        <v>0</v>
      </c>
      <c r="I90" s="15">
        <f t="shared" si="1"/>
        <v>168680.268713144</v>
      </c>
    </row>
    <row r="91" spans="1:9" ht="15.75" x14ac:dyDescent="0.25">
      <c r="A91" s="9"/>
      <c r="B91" s="9"/>
      <c r="C91" s="10"/>
      <c r="D91" s="14" t="s">
        <v>87</v>
      </c>
      <c r="E91" s="16">
        <v>103895.10000000002</v>
      </c>
      <c r="F91" s="16">
        <v>115625.3485505</v>
      </c>
      <c r="G91" s="16">
        <v>160565.47</v>
      </c>
      <c r="H91" s="16">
        <v>0</v>
      </c>
      <c r="I91" s="15">
        <f t="shared" si="1"/>
        <v>380085.91855050006</v>
      </c>
    </row>
    <row r="92" spans="1:9" ht="15.75" x14ac:dyDescent="0.25">
      <c r="A92" s="9"/>
      <c r="B92" s="9"/>
      <c r="C92" s="10"/>
      <c r="D92" s="14" t="s">
        <v>88</v>
      </c>
      <c r="E92" s="16">
        <v>36560.640000000007</v>
      </c>
      <c r="F92" s="16">
        <v>15953.419460585996</v>
      </c>
      <c r="G92" s="16">
        <v>347448.41000000003</v>
      </c>
      <c r="H92" s="16">
        <v>0</v>
      </c>
      <c r="I92" s="15">
        <f t="shared" si="1"/>
        <v>399962.46946058603</v>
      </c>
    </row>
    <row r="93" spans="1:9" ht="15.75" x14ac:dyDescent="0.25">
      <c r="A93" s="9"/>
      <c r="B93" s="9"/>
      <c r="C93" s="10"/>
      <c r="D93" s="14" t="s">
        <v>89</v>
      </c>
      <c r="E93" s="16">
        <v>716705.46</v>
      </c>
      <c r="F93" s="16">
        <v>129268.18013299798</v>
      </c>
      <c r="G93" s="16">
        <v>47289.81</v>
      </c>
      <c r="H93" s="16">
        <v>0</v>
      </c>
      <c r="I93" s="15">
        <f t="shared" si="1"/>
        <v>893263.45013299794</v>
      </c>
    </row>
    <row r="94" spans="1:9" ht="15.75" x14ac:dyDescent="0.25">
      <c r="A94" s="9"/>
      <c r="B94" s="9"/>
      <c r="C94" s="10"/>
      <c r="D94" s="14" t="s">
        <v>90</v>
      </c>
      <c r="E94" s="16">
        <v>14036.47</v>
      </c>
      <c r="F94" s="16">
        <v>0</v>
      </c>
      <c r="G94" s="16">
        <v>9438.35</v>
      </c>
      <c r="H94" s="16">
        <v>0</v>
      </c>
      <c r="I94" s="15">
        <f t="shared" si="1"/>
        <v>23474.82</v>
      </c>
    </row>
    <row r="95" spans="1:9" ht="15.75" x14ac:dyDescent="0.25">
      <c r="A95" s="9"/>
      <c r="B95" s="9"/>
      <c r="C95" s="10"/>
      <c r="D95" s="14" t="s">
        <v>91</v>
      </c>
      <c r="E95" s="16">
        <v>30663.130000000005</v>
      </c>
      <c r="F95" s="16">
        <v>4101.1015743139988</v>
      </c>
      <c r="G95" s="16">
        <v>287368.89</v>
      </c>
      <c r="H95" s="16">
        <v>0</v>
      </c>
      <c r="I95" s="15">
        <f t="shared" si="1"/>
        <v>322133.12157431402</v>
      </c>
    </row>
    <row r="96" spans="1:9" ht="15.75" x14ac:dyDescent="0.25">
      <c r="A96" s="9"/>
      <c r="B96" s="9"/>
      <c r="C96" s="10"/>
      <c r="D96" s="14" t="s">
        <v>92</v>
      </c>
      <c r="E96" s="16">
        <v>0</v>
      </c>
      <c r="F96" s="16">
        <v>0</v>
      </c>
      <c r="G96" s="16">
        <v>690905.42</v>
      </c>
      <c r="H96" s="16">
        <v>0</v>
      </c>
      <c r="I96" s="15">
        <f t="shared" si="1"/>
        <v>690905.42</v>
      </c>
    </row>
    <row r="97" spans="1:9" ht="15.75" x14ac:dyDescent="0.25">
      <c r="A97" s="9"/>
      <c r="B97" s="9"/>
      <c r="C97" s="10"/>
      <c r="D97" s="14" t="s">
        <v>93</v>
      </c>
      <c r="E97" s="16">
        <v>108343.86</v>
      </c>
      <c r="F97" s="16">
        <v>184136.96586589998</v>
      </c>
      <c r="G97" s="16">
        <v>52872.899999999994</v>
      </c>
      <c r="H97" s="16">
        <v>0</v>
      </c>
      <c r="I97" s="15">
        <f t="shared" si="1"/>
        <v>345353.72586589993</v>
      </c>
    </row>
    <row r="98" spans="1:9" ht="15.75" x14ac:dyDescent="0.25">
      <c r="A98" s="9"/>
      <c r="B98" s="9"/>
      <c r="C98" s="10"/>
      <c r="D98" s="14" t="s">
        <v>94</v>
      </c>
      <c r="E98" s="16">
        <v>360008.46</v>
      </c>
      <c r="F98" s="16">
        <v>242210.63677854196</v>
      </c>
      <c r="G98" s="16">
        <v>347740.49000000005</v>
      </c>
      <c r="H98" s="16">
        <v>0</v>
      </c>
      <c r="I98" s="15">
        <f t="shared" si="1"/>
        <v>949959.58677854203</v>
      </c>
    </row>
    <row r="99" spans="1:9" ht="15.75" x14ac:dyDescent="0.25">
      <c r="A99" s="9"/>
      <c r="B99" s="9"/>
      <c r="C99" s="10"/>
      <c r="D99" s="14" t="s">
        <v>95</v>
      </c>
      <c r="E99" s="16">
        <v>595260.29</v>
      </c>
      <c r="F99" s="16">
        <v>461534.17136931198</v>
      </c>
      <c r="G99" s="16">
        <v>147650.4</v>
      </c>
      <c r="H99" s="16">
        <v>0</v>
      </c>
      <c r="I99" s="15">
        <f t="shared" si="1"/>
        <v>1204444.8613693118</v>
      </c>
    </row>
    <row r="100" spans="1:9" ht="15.75" x14ac:dyDescent="0.25">
      <c r="A100" s="9"/>
      <c r="B100" s="9"/>
      <c r="C100" s="10"/>
      <c r="D100" s="14" t="s">
        <v>96</v>
      </c>
      <c r="E100" s="16">
        <v>612210.19999999995</v>
      </c>
      <c r="F100" s="16">
        <v>461756.7861482639</v>
      </c>
      <c r="G100" s="16">
        <v>276676.66000000003</v>
      </c>
      <c r="H100" s="16">
        <v>0</v>
      </c>
      <c r="I100" s="15">
        <f t="shared" si="1"/>
        <v>1350643.6461482639</v>
      </c>
    </row>
    <row r="101" spans="1:9" ht="15.75" x14ac:dyDescent="0.25">
      <c r="A101" s="9"/>
      <c r="B101" s="9"/>
      <c r="C101" s="10"/>
      <c r="D101" s="14" t="s">
        <v>97</v>
      </c>
      <c r="E101" s="16">
        <v>26616.14</v>
      </c>
      <c r="F101" s="16">
        <v>618682.93347312592</v>
      </c>
      <c r="G101" s="16">
        <v>6150.27</v>
      </c>
      <c r="H101" s="16">
        <v>0</v>
      </c>
      <c r="I101" s="15">
        <f t="shared" si="1"/>
        <v>651449.34347312595</v>
      </c>
    </row>
    <row r="102" spans="1:9" ht="15.75" x14ac:dyDescent="0.25">
      <c r="A102" s="9"/>
      <c r="B102" s="9"/>
      <c r="C102" s="10"/>
      <c r="D102" s="14" t="s">
        <v>98</v>
      </c>
      <c r="E102" s="16">
        <v>608717.56000000006</v>
      </c>
      <c r="F102" s="16">
        <v>260699.17798908995</v>
      </c>
      <c r="G102" s="16">
        <v>150317.88</v>
      </c>
      <c r="H102" s="16">
        <v>0</v>
      </c>
      <c r="I102" s="15">
        <f t="shared" si="1"/>
        <v>1019734.61798909</v>
      </c>
    </row>
    <row r="103" spans="1:9" ht="15.75" x14ac:dyDescent="0.25">
      <c r="A103" s="9"/>
      <c r="B103" s="9"/>
      <c r="C103" s="10"/>
      <c r="D103" s="14" t="s">
        <v>99</v>
      </c>
      <c r="E103" s="16">
        <v>79707.839999999997</v>
      </c>
      <c r="F103" s="16">
        <v>84612.80693097999</v>
      </c>
      <c r="G103" s="16">
        <v>28397.379999999997</v>
      </c>
      <c r="H103" s="16">
        <v>0</v>
      </c>
      <c r="I103" s="15">
        <f t="shared" si="1"/>
        <v>192718.02693097998</v>
      </c>
    </row>
    <row r="104" spans="1:9" ht="15.75" x14ac:dyDescent="0.25">
      <c r="A104" s="9"/>
      <c r="B104" s="9"/>
      <c r="C104" s="10"/>
      <c r="D104" s="14" t="s">
        <v>100</v>
      </c>
      <c r="E104" s="16">
        <v>723388.40000000014</v>
      </c>
      <c r="F104" s="16">
        <v>154615.55944677399</v>
      </c>
      <c r="G104" s="16">
        <v>376491.76</v>
      </c>
      <c r="H104" s="16">
        <v>0</v>
      </c>
      <c r="I104" s="15">
        <f t="shared" si="1"/>
        <v>1254495.7194467741</v>
      </c>
    </row>
    <row r="105" spans="1:9" ht="15.75" x14ac:dyDescent="0.25">
      <c r="A105" s="9"/>
      <c r="B105" s="9"/>
      <c r="C105" s="10"/>
      <c r="D105" s="14" t="s">
        <v>101</v>
      </c>
      <c r="E105" s="16">
        <v>109475.31</v>
      </c>
      <c r="F105" s="16">
        <v>229611.79174561199</v>
      </c>
      <c r="G105" s="16">
        <v>7298.44</v>
      </c>
      <c r="H105" s="16">
        <v>0</v>
      </c>
      <c r="I105" s="15">
        <f t="shared" si="1"/>
        <v>346385.54174561199</v>
      </c>
    </row>
    <row r="106" spans="1:9" ht="15.75" x14ac:dyDescent="0.25">
      <c r="A106" s="9"/>
      <c r="B106" s="9"/>
      <c r="C106" s="10"/>
      <c r="D106" s="14" t="s">
        <v>102</v>
      </c>
      <c r="E106" s="16">
        <v>165048.22000000003</v>
      </c>
      <c r="F106" s="16">
        <v>8946.8112023639987</v>
      </c>
      <c r="G106" s="16">
        <v>365656.97000000003</v>
      </c>
      <c r="H106" s="16">
        <v>0</v>
      </c>
      <c r="I106" s="15">
        <f t="shared" si="1"/>
        <v>539652.00120236399</v>
      </c>
    </row>
    <row r="107" spans="1:9" ht="15.75" x14ac:dyDescent="0.25">
      <c r="A107" s="9"/>
      <c r="B107" s="9"/>
      <c r="C107" s="10"/>
      <c r="D107" s="14" t="s">
        <v>103</v>
      </c>
      <c r="E107" s="16">
        <v>0</v>
      </c>
      <c r="F107" s="16">
        <v>0</v>
      </c>
      <c r="G107" s="16">
        <v>96840.26</v>
      </c>
      <c r="H107" s="16">
        <v>0</v>
      </c>
      <c r="I107" s="15">
        <f t="shared" si="1"/>
        <v>96840.26</v>
      </c>
    </row>
    <row r="108" spans="1:9" ht="15.75" x14ac:dyDescent="0.25">
      <c r="A108" s="9"/>
      <c r="B108" s="9"/>
      <c r="C108" s="10"/>
      <c r="D108" s="14" t="s">
        <v>104</v>
      </c>
      <c r="E108" s="16">
        <v>16541.03</v>
      </c>
      <c r="F108" s="16">
        <v>2087.9730991359997</v>
      </c>
      <c r="G108" s="16">
        <v>34717.64</v>
      </c>
      <c r="H108" s="16">
        <v>0</v>
      </c>
      <c r="I108" s="15">
        <f t="shared" si="1"/>
        <v>53346.643099135996</v>
      </c>
    </row>
    <row r="109" spans="1:9" ht="15.75" x14ac:dyDescent="0.25">
      <c r="A109" s="9"/>
      <c r="B109" s="9"/>
      <c r="C109" s="10"/>
      <c r="D109" s="14" t="s">
        <v>105</v>
      </c>
      <c r="E109" s="16">
        <v>39045.42</v>
      </c>
      <c r="F109" s="16">
        <v>369315.99918844597</v>
      </c>
      <c r="G109" s="16">
        <v>40415.859999999993</v>
      </c>
      <c r="H109" s="16">
        <v>0</v>
      </c>
      <c r="I109" s="15">
        <f t="shared" si="1"/>
        <v>448777.27918844594</v>
      </c>
    </row>
    <row r="110" spans="1:9" ht="15.75" x14ac:dyDescent="0.25">
      <c r="A110" s="9"/>
      <c r="B110" s="9"/>
      <c r="C110" s="10"/>
      <c r="D110" s="14" t="s">
        <v>106</v>
      </c>
      <c r="E110" s="16">
        <v>92910.83</v>
      </c>
      <c r="F110" s="16">
        <v>177427.81701058795</v>
      </c>
      <c r="G110" s="16">
        <v>29644.739999999998</v>
      </c>
      <c r="H110" s="16">
        <v>0</v>
      </c>
      <c r="I110" s="15">
        <f t="shared" si="1"/>
        <v>299983.38701058796</v>
      </c>
    </row>
    <row r="111" spans="1:9" ht="15.75" x14ac:dyDescent="0.25">
      <c r="A111" s="9"/>
      <c r="B111" s="9"/>
      <c r="C111" s="10"/>
      <c r="D111" s="14" t="s">
        <v>107</v>
      </c>
      <c r="E111" s="16">
        <v>2331.81</v>
      </c>
      <c r="F111" s="16">
        <v>1416.2905764359998</v>
      </c>
      <c r="G111" s="16">
        <v>797357.76</v>
      </c>
      <c r="H111" s="16">
        <v>0</v>
      </c>
      <c r="I111" s="15">
        <f t="shared" si="1"/>
        <v>801105.86057643604</v>
      </c>
    </row>
    <row r="112" spans="1:9" ht="15.75" x14ac:dyDescent="0.25">
      <c r="A112" s="9"/>
      <c r="B112" s="9"/>
      <c r="C112" s="10"/>
      <c r="D112" s="14" t="s">
        <v>108</v>
      </c>
      <c r="E112" s="16">
        <v>229414.14999999997</v>
      </c>
      <c r="F112" s="16">
        <v>96914.192560999974</v>
      </c>
      <c r="G112" s="16">
        <v>64947.47</v>
      </c>
      <c r="H112" s="16">
        <v>0</v>
      </c>
      <c r="I112" s="15">
        <f t="shared" si="1"/>
        <v>391275.81256099988</v>
      </c>
    </row>
    <row r="113" spans="1:9" ht="15.75" x14ac:dyDescent="0.25">
      <c r="A113" s="9"/>
      <c r="B113" s="9"/>
      <c r="C113" s="10"/>
      <c r="D113" s="14" t="s">
        <v>109</v>
      </c>
      <c r="E113" s="16">
        <v>153433.97</v>
      </c>
      <c r="F113" s="16">
        <v>233338.67020013597</v>
      </c>
      <c r="G113" s="16">
        <v>84330.25999999998</v>
      </c>
      <c r="H113" s="16">
        <v>0</v>
      </c>
      <c r="I113" s="15">
        <f t="shared" si="1"/>
        <v>471102.90020013601</v>
      </c>
    </row>
    <row r="114" spans="1:9" ht="15.75" x14ac:dyDescent="0.25">
      <c r="A114" s="9"/>
      <c r="B114" s="9"/>
      <c r="C114" s="10"/>
      <c r="D114" s="14" t="s">
        <v>110</v>
      </c>
      <c r="E114" s="16">
        <v>534238.37</v>
      </c>
      <c r="F114" s="16">
        <v>267630.94162335398</v>
      </c>
      <c r="G114" s="16">
        <v>102486.88000000002</v>
      </c>
      <c r="H114" s="16">
        <v>0</v>
      </c>
      <c r="I114" s="15">
        <f t="shared" si="1"/>
        <v>904356.19162335398</v>
      </c>
    </row>
    <row r="115" spans="1:9" ht="15.75" x14ac:dyDescent="0.25">
      <c r="A115" s="9"/>
      <c r="B115" s="9"/>
      <c r="C115" s="10"/>
      <c r="D115" s="14" t="s">
        <v>111</v>
      </c>
      <c r="E115" s="16">
        <v>1189188.6299999999</v>
      </c>
      <c r="F115" s="16">
        <v>132325.295157744</v>
      </c>
      <c r="G115" s="16">
        <v>188044.03999999998</v>
      </c>
      <c r="H115" s="16">
        <v>0</v>
      </c>
      <c r="I115" s="15">
        <f t="shared" si="1"/>
        <v>1509557.965157744</v>
      </c>
    </row>
    <row r="116" spans="1:9" ht="15.75" x14ac:dyDescent="0.25">
      <c r="A116" s="9"/>
      <c r="B116" s="9"/>
      <c r="C116" s="10"/>
      <c r="D116" s="14" t="s">
        <v>112</v>
      </c>
      <c r="E116" s="16">
        <v>76551.53</v>
      </c>
      <c r="F116" s="16">
        <v>171835.58023587996</v>
      </c>
      <c r="G116" s="16">
        <v>38101.040000000001</v>
      </c>
      <c r="H116" s="16">
        <v>0</v>
      </c>
      <c r="I116" s="15">
        <f t="shared" si="1"/>
        <v>286488.15023587993</v>
      </c>
    </row>
    <row r="117" spans="1:9" ht="15.75" x14ac:dyDescent="0.25">
      <c r="A117" s="9"/>
      <c r="B117" s="9"/>
      <c r="C117" s="10"/>
      <c r="D117" s="14" t="s">
        <v>113</v>
      </c>
      <c r="E117" s="16">
        <v>39892.81</v>
      </c>
      <c r="F117" s="16">
        <v>132697.59918461196</v>
      </c>
      <c r="G117" s="16">
        <v>76090.950000000012</v>
      </c>
      <c r="H117" s="16">
        <v>0</v>
      </c>
      <c r="I117" s="15">
        <f t="shared" si="1"/>
        <v>248681.35918461197</v>
      </c>
    </row>
    <row r="118" spans="1:9" ht="15.75" x14ac:dyDescent="0.25">
      <c r="A118" s="9"/>
      <c r="B118" s="9"/>
      <c r="C118" s="10"/>
      <c r="D118" s="14" t="s">
        <v>114</v>
      </c>
      <c r="E118" s="16">
        <v>271501.44</v>
      </c>
      <c r="F118" s="16">
        <v>205665.35026489594</v>
      </c>
      <c r="G118" s="16">
        <v>104978.51000000001</v>
      </c>
      <c r="H118" s="16">
        <v>0</v>
      </c>
      <c r="I118" s="15">
        <f t="shared" si="1"/>
        <v>582145.30026489589</v>
      </c>
    </row>
    <row r="119" spans="1:9" ht="15.75" x14ac:dyDescent="0.25">
      <c r="A119" s="9"/>
      <c r="B119" s="9"/>
      <c r="C119" s="10"/>
      <c r="D119" s="14" t="s">
        <v>115</v>
      </c>
      <c r="E119" s="16">
        <v>55990.159999999989</v>
      </c>
      <c r="F119" s="16">
        <v>20127.446565935996</v>
      </c>
      <c r="G119" s="16">
        <v>65803.859999999986</v>
      </c>
      <c r="H119" s="16">
        <v>0</v>
      </c>
      <c r="I119" s="15">
        <f t="shared" si="1"/>
        <v>141921.46656593599</v>
      </c>
    </row>
    <row r="120" spans="1:9" ht="15.75" x14ac:dyDescent="0.25">
      <c r="A120" s="9"/>
      <c r="B120" s="9"/>
      <c r="C120" s="10"/>
      <c r="D120" s="14" t="s">
        <v>116</v>
      </c>
      <c r="E120" s="16">
        <v>903345.24</v>
      </c>
      <c r="F120" s="16">
        <v>87967.38135863599</v>
      </c>
      <c r="G120" s="16">
        <v>104235.41999999998</v>
      </c>
      <c r="H120" s="16">
        <v>0</v>
      </c>
      <c r="I120" s="15">
        <f t="shared" si="1"/>
        <v>1095548.041358636</v>
      </c>
    </row>
    <row r="121" spans="1:9" ht="15.75" x14ac:dyDescent="0.25">
      <c r="A121" s="9"/>
      <c r="B121" s="9"/>
      <c r="C121" s="10"/>
      <c r="D121" s="14" t="s">
        <v>117</v>
      </c>
      <c r="E121" s="16">
        <v>155953.19</v>
      </c>
      <c r="F121" s="16">
        <v>116371.87569715799</v>
      </c>
      <c r="G121" s="16">
        <v>73299.010000000009</v>
      </c>
      <c r="H121" s="16">
        <v>0</v>
      </c>
      <c r="I121" s="15">
        <f t="shared" si="1"/>
        <v>345624.075697158</v>
      </c>
    </row>
    <row r="122" spans="1:9" ht="15.75" x14ac:dyDescent="0.25">
      <c r="A122" s="9"/>
      <c r="B122" s="9"/>
      <c r="C122" s="10"/>
      <c r="D122" s="14" t="s">
        <v>118</v>
      </c>
      <c r="E122" s="16">
        <v>209432.43000000005</v>
      </c>
      <c r="F122" s="16">
        <v>96242.510038299981</v>
      </c>
      <c r="G122" s="16">
        <v>74905.989999999991</v>
      </c>
      <c r="H122" s="16">
        <v>0</v>
      </c>
      <c r="I122" s="15">
        <f t="shared" si="1"/>
        <v>380580.93003829999</v>
      </c>
    </row>
    <row r="123" spans="1:9" ht="15.75" x14ac:dyDescent="0.25">
      <c r="A123" s="9"/>
      <c r="B123" s="9"/>
      <c r="C123" s="10"/>
      <c r="D123" s="14" t="s">
        <v>119</v>
      </c>
      <c r="E123" s="16">
        <v>203688.84999999998</v>
      </c>
      <c r="F123" s="16">
        <v>176830.97911184595</v>
      </c>
      <c r="G123" s="16">
        <v>69694.45</v>
      </c>
      <c r="H123" s="16">
        <v>0</v>
      </c>
      <c r="I123" s="15">
        <f t="shared" si="1"/>
        <v>450214.27911184594</v>
      </c>
    </row>
    <row r="124" spans="1:9" ht="15.75" x14ac:dyDescent="0.25">
      <c r="A124" s="9"/>
      <c r="B124" s="9"/>
      <c r="C124" s="10"/>
      <c r="D124" s="14" t="s">
        <v>120</v>
      </c>
      <c r="E124" s="16">
        <v>15427.14</v>
      </c>
      <c r="F124" s="16">
        <v>0</v>
      </c>
      <c r="G124" s="16">
        <v>289992.69</v>
      </c>
      <c r="H124" s="16">
        <v>0</v>
      </c>
      <c r="I124" s="15">
        <f t="shared" si="1"/>
        <v>305419.83</v>
      </c>
    </row>
    <row r="125" spans="1:9" ht="15.75" x14ac:dyDescent="0.25">
      <c r="A125" s="9"/>
      <c r="B125" s="9"/>
      <c r="C125" s="10"/>
      <c r="D125" s="14" t="s">
        <v>121</v>
      </c>
      <c r="E125" s="16">
        <v>0</v>
      </c>
      <c r="F125" s="16">
        <v>0</v>
      </c>
      <c r="G125" s="16">
        <v>791890.02000000014</v>
      </c>
      <c r="H125" s="16">
        <v>0</v>
      </c>
      <c r="I125" s="15">
        <f t="shared" si="1"/>
        <v>791890.02000000014</v>
      </c>
    </row>
    <row r="126" spans="1:9" ht="15.75" x14ac:dyDescent="0.25">
      <c r="A126" s="9"/>
      <c r="B126" s="9"/>
      <c r="C126" s="10"/>
      <c r="D126" s="14" t="s">
        <v>122</v>
      </c>
      <c r="E126" s="16">
        <v>7393.6200000000008</v>
      </c>
      <c r="F126" s="16">
        <v>0</v>
      </c>
      <c r="G126" s="16">
        <v>364240.79</v>
      </c>
      <c r="H126" s="16">
        <v>0</v>
      </c>
      <c r="I126" s="15">
        <f t="shared" si="1"/>
        <v>371634.41</v>
      </c>
    </row>
    <row r="127" spans="1:9" ht="15.75" x14ac:dyDescent="0.25">
      <c r="A127" s="9"/>
      <c r="B127" s="9"/>
      <c r="C127" s="10"/>
      <c r="D127" s="14" t="s">
        <v>123</v>
      </c>
      <c r="E127" s="16">
        <v>129025.01999999997</v>
      </c>
      <c r="F127" s="16">
        <v>37274.541824005995</v>
      </c>
      <c r="G127" s="16">
        <v>233177.99</v>
      </c>
      <c r="H127" s="16">
        <v>0</v>
      </c>
      <c r="I127" s="15">
        <f t="shared" si="1"/>
        <v>399477.55182400596</v>
      </c>
    </row>
    <row r="128" spans="1:9" ht="15.75" x14ac:dyDescent="0.25">
      <c r="A128" s="9"/>
      <c r="B128" s="9"/>
      <c r="C128" s="10"/>
      <c r="D128" s="14" t="s">
        <v>124</v>
      </c>
      <c r="E128" s="16">
        <v>436677.44000000006</v>
      </c>
      <c r="F128" s="16">
        <v>116297.03107319999</v>
      </c>
      <c r="G128" s="16">
        <v>114431.33000000002</v>
      </c>
      <c r="H128" s="16">
        <v>0</v>
      </c>
      <c r="I128" s="15">
        <f t="shared" si="1"/>
        <v>667405.80107320007</v>
      </c>
    </row>
    <row r="129" spans="1:9" ht="15.75" x14ac:dyDescent="0.25">
      <c r="A129" s="9"/>
      <c r="B129" s="9"/>
      <c r="C129" s="10"/>
      <c r="D129" s="14" t="s">
        <v>125</v>
      </c>
      <c r="E129" s="16">
        <v>111488.38</v>
      </c>
      <c r="F129" s="16">
        <v>56285.076309337994</v>
      </c>
      <c r="G129" s="16">
        <v>76728.83</v>
      </c>
      <c r="H129" s="16">
        <v>0</v>
      </c>
      <c r="I129" s="15">
        <f t="shared" si="1"/>
        <v>244502.286309338</v>
      </c>
    </row>
    <row r="130" spans="1:9" ht="15.75" x14ac:dyDescent="0.25">
      <c r="A130" s="9"/>
      <c r="B130" s="9"/>
      <c r="C130" s="10"/>
      <c r="D130" s="14" t="s">
        <v>126</v>
      </c>
      <c r="E130" s="16">
        <v>48123.05999999999</v>
      </c>
      <c r="F130" s="16">
        <v>99149.935815129997</v>
      </c>
      <c r="G130" s="16">
        <v>35769.71</v>
      </c>
      <c r="H130" s="16">
        <v>0</v>
      </c>
      <c r="I130" s="15">
        <f t="shared" si="1"/>
        <v>183042.70581512997</v>
      </c>
    </row>
    <row r="131" spans="1:9" ht="15.75" x14ac:dyDescent="0.25">
      <c r="A131" s="9"/>
      <c r="B131" s="9"/>
      <c r="C131" s="10"/>
      <c r="D131" s="14" t="s">
        <v>127</v>
      </c>
      <c r="E131" s="16">
        <v>931688.91000000015</v>
      </c>
      <c r="F131" s="16">
        <v>541898.10657098389</v>
      </c>
      <c r="G131" s="16">
        <v>565726.62999999989</v>
      </c>
      <c r="H131" s="16">
        <v>0</v>
      </c>
      <c r="I131" s="15">
        <f t="shared" si="1"/>
        <v>2039313.6465709838</v>
      </c>
    </row>
    <row r="132" spans="1:9" ht="15.75" x14ac:dyDescent="0.25">
      <c r="A132" s="9"/>
      <c r="B132" s="9"/>
      <c r="C132" s="10"/>
      <c r="D132" s="14" t="s">
        <v>128</v>
      </c>
      <c r="E132" s="16">
        <v>172527.21999999997</v>
      </c>
      <c r="F132" s="16">
        <v>332488.60601526592</v>
      </c>
      <c r="G132" s="16">
        <v>36796.79</v>
      </c>
      <c r="H132" s="16">
        <v>0</v>
      </c>
      <c r="I132" s="15">
        <f t="shared" si="1"/>
        <v>541812.61601526593</v>
      </c>
    </row>
    <row r="133" spans="1:9" ht="15.75" x14ac:dyDescent="0.25">
      <c r="A133" s="9"/>
      <c r="B133" s="9"/>
      <c r="C133" s="10"/>
      <c r="D133" s="14" t="s">
        <v>129</v>
      </c>
      <c r="E133" s="16">
        <v>112784.09999999999</v>
      </c>
      <c r="F133" s="16">
        <v>0</v>
      </c>
      <c r="G133" s="16">
        <v>530035.77</v>
      </c>
      <c r="H133" s="16">
        <v>0</v>
      </c>
      <c r="I133" s="15">
        <f t="shared" si="1"/>
        <v>642819.87</v>
      </c>
    </row>
    <row r="134" spans="1:9" ht="15.75" x14ac:dyDescent="0.25">
      <c r="A134" s="9"/>
      <c r="B134" s="9"/>
      <c r="C134" s="10"/>
      <c r="D134" s="14" t="s">
        <v>130</v>
      </c>
      <c r="E134" s="16">
        <v>26477.64</v>
      </c>
      <c r="F134" s="16">
        <v>16400.568111411994</v>
      </c>
      <c r="G134" s="16">
        <v>5712.4100000000008</v>
      </c>
      <c r="H134" s="16">
        <v>0</v>
      </c>
      <c r="I134" s="15">
        <f t="shared" si="1"/>
        <v>48590.618111411997</v>
      </c>
    </row>
    <row r="135" spans="1:9" ht="15.75" x14ac:dyDescent="0.25">
      <c r="A135" s="9"/>
      <c r="B135" s="9"/>
      <c r="C135" s="10"/>
      <c r="D135" s="14" t="s">
        <v>131</v>
      </c>
      <c r="E135" s="16">
        <v>72496.67</v>
      </c>
      <c r="F135" s="16">
        <v>207246.68283262398</v>
      </c>
      <c r="G135" s="16">
        <v>42791.869999999995</v>
      </c>
      <c r="H135" s="16">
        <v>0</v>
      </c>
      <c r="I135" s="15">
        <f t="shared" si="1"/>
        <v>322535.22283262399</v>
      </c>
    </row>
    <row r="136" spans="1:9" ht="15.75" x14ac:dyDescent="0.25">
      <c r="A136" s="9"/>
      <c r="B136" s="9"/>
      <c r="C136" s="10"/>
      <c r="D136" s="14" t="s">
        <v>132</v>
      </c>
      <c r="E136" s="16">
        <v>825424.42</v>
      </c>
      <c r="F136" s="16">
        <v>250485.76545820595</v>
      </c>
      <c r="G136" s="16">
        <v>262692.25</v>
      </c>
      <c r="H136" s="16">
        <v>0</v>
      </c>
      <c r="I136" s="15">
        <f t="shared" si="1"/>
        <v>1338602.4354582061</v>
      </c>
    </row>
    <row r="137" spans="1:9" ht="15.75" x14ac:dyDescent="0.25">
      <c r="A137" s="9"/>
      <c r="B137" s="9"/>
      <c r="C137" s="10"/>
      <c r="D137" s="14" t="s">
        <v>133</v>
      </c>
      <c r="E137" s="16">
        <v>696168.69000000006</v>
      </c>
      <c r="F137" s="16">
        <v>393830.49217407388</v>
      </c>
      <c r="G137" s="16">
        <v>457754.56000000006</v>
      </c>
      <c r="H137" s="16">
        <v>0</v>
      </c>
      <c r="I137" s="15">
        <f t="shared" si="1"/>
        <v>1547753.7421740741</v>
      </c>
    </row>
    <row r="138" spans="1:9" ht="15.75" x14ac:dyDescent="0.25">
      <c r="A138" s="9"/>
      <c r="B138" s="9"/>
      <c r="C138" s="10"/>
      <c r="D138" s="14" t="s">
        <v>134</v>
      </c>
      <c r="E138" s="16">
        <v>0</v>
      </c>
      <c r="F138" s="16">
        <v>0</v>
      </c>
      <c r="G138" s="16">
        <v>599675.55000000005</v>
      </c>
      <c r="H138" s="16">
        <v>0</v>
      </c>
      <c r="I138" s="15">
        <f t="shared" ref="I138:I144" si="2">SUM(E138:H138)</f>
        <v>599675.55000000005</v>
      </c>
    </row>
    <row r="139" spans="1:9" ht="15.75" x14ac:dyDescent="0.25">
      <c r="A139" s="9"/>
      <c r="B139" s="9"/>
      <c r="C139" s="10"/>
      <c r="D139" s="14" t="s">
        <v>135</v>
      </c>
      <c r="E139" s="16">
        <v>115166.69999999998</v>
      </c>
      <c r="F139" s="16">
        <v>58967.968214293986</v>
      </c>
      <c r="G139" s="16">
        <v>85882.72</v>
      </c>
      <c r="H139" s="16">
        <v>0</v>
      </c>
      <c r="I139" s="15">
        <f t="shared" si="2"/>
        <v>260017.38821429395</v>
      </c>
    </row>
    <row r="140" spans="1:9" ht="15.75" x14ac:dyDescent="0.25">
      <c r="A140" s="9"/>
      <c r="B140" s="9"/>
      <c r="C140" s="10"/>
      <c r="D140" s="14" t="s">
        <v>136</v>
      </c>
      <c r="E140" s="16">
        <v>523436.35000000021</v>
      </c>
      <c r="F140" s="16">
        <v>418220.24411977199</v>
      </c>
      <c r="G140" s="16">
        <v>127067.29999999999</v>
      </c>
      <c r="H140" s="16">
        <v>0</v>
      </c>
      <c r="I140" s="15">
        <f t="shared" si="2"/>
        <v>1068723.8941197721</v>
      </c>
    </row>
    <row r="141" spans="1:9" ht="15.75" x14ac:dyDescent="0.25">
      <c r="A141" s="9"/>
      <c r="B141" s="9"/>
      <c r="C141" s="10"/>
      <c r="D141" s="14" t="s">
        <v>137</v>
      </c>
      <c r="E141" s="16">
        <v>0</v>
      </c>
      <c r="F141" s="16">
        <v>0</v>
      </c>
      <c r="G141" s="16">
        <v>696260.32000000007</v>
      </c>
      <c r="H141" s="16">
        <v>42112.445</v>
      </c>
      <c r="I141" s="15">
        <f t="shared" si="2"/>
        <v>738372.76500000001</v>
      </c>
    </row>
    <row r="142" spans="1:9" ht="15.75" x14ac:dyDescent="0.25">
      <c r="A142" s="9"/>
      <c r="B142" s="9"/>
      <c r="C142" s="10"/>
      <c r="D142" s="14" t="s">
        <v>138</v>
      </c>
      <c r="E142" s="16">
        <v>11936.970000000001</v>
      </c>
      <c r="F142" s="16">
        <v>0</v>
      </c>
      <c r="G142" s="16">
        <v>65864.02</v>
      </c>
      <c r="H142" s="16">
        <v>0</v>
      </c>
      <c r="I142" s="15">
        <f t="shared" si="2"/>
        <v>77800.990000000005</v>
      </c>
    </row>
    <row r="143" spans="1:9" ht="15.75" x14ac:dyDescent="0.25">
      <c r="A143" s="9"/>
      <c r="B143" s="9"/>
      <c r="C143" s="10"/>
      <c r="D143" s="14" t="s">
        <v>139</v>
      </c>
      <c r="E143" s="16">
        <v>30008.899999999998</v>
      </c>
      <c r="F143" s="16">
        <v>386537.93907047395</v>
      </c>
      <c r="G143" s="16">
        <v>17060.690000000002</v>
      </c>
      <c r="H143" s="16">
        <v>0</v>
      </c>
      <c r="I143" s="15">
        <f t="shared" si="2"/>
        <v>433607.52907047397</v>
      </c>
    </row>
    <row r="144" spans="1:9" ht="15.75" x14ac:dyDescent="0.25">
      <c r="A144" s="9"/>
      <c r="B144" s="9"/>
      <c r="C144" s="10"/>
      <c r="D144" s="14" t="s">
        <v>140</v>
      </c>
      <c r="E144" s="16">
        <v>422999.47000000003</v>
      </c>
      <c r="F144" s="16">
        <v>46965.961080105997</v>
      </c>
      <c r="G144" s="16">
        <v>217975.43000000002</v>
      </c>
      <c r="H144" s="16">
        <v>0</v>
      </c>
      <c r="I144" s="15">
        <f t="shared" si="2"/>
        <v>687940.861080106</v>
      </c>
    </row>
    <row r="145" spans="1:10" ht="24.75" customHeight="1" x14ac:dyDescent="0.2">
      <c r="A145" s="2"/>
      <c r="B145" s="2"/>
      <c r="C145" s="11"/>
      <c r="D145" s="17" t="s">
        <v>141</v>
      </c>
      <c r="E145" s="18">
        <f>SUM(E10:E144)</f>
        <v>32636803.490000002</v>
      </c>
      <c r="F145" s="18">
        <f>SUM(F10:F144)</f>
        <v>19190034.922698352</v>
      </c>
      <c r="G145" s="18">
        <f>SUM(G10:G144)</f>
        <v>29613446.079999994</v>
      </c>
      <c r="H145" s="18">
        <f>SUM(H10:H144)</f>
        <v>42112.445</v>
      </c>
      <c r="I145" s="18">
        <f>SUM(I10:I144)</f>
        <v>81482396.937698334</v>
      </c>
      <c r="J145" s="13"/>
    </row>
  </sheetData>
  <mergeCells count="2">
    <mergeCell ref="D8:D9"/>
    <mergeCell ref="E8:I8"/>
  </mergeCells>
  <printOptions horizontalCentered="1"/>
  <pageMargins left="0" right="0" top="0.19685039370078741" bottom="0.55118110236220474" header="0.15748031496062992" footer="0"/>
  <pageSetup paperSize="9" scale="55" fitToHeight="7" orientation="portrait" r:id="rId1"/>
  <headerFooter alignWithMargins="0">
    <oddFooter>&amp;C&amp;"Arial,Normal"&amp;9&amp;G&amp;R&amp;P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26</vt:i4>
      </vt:variant>
    </vt:vector>
  </HeadingPairs>
  <TitlesOfParts>
    <vt:vector size="39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Acumulado</vt:lpstr>
      <vt:lpstr>Abril!Área_de_impresión</vt:lpstr>
      <vt:lpstr>Acumulado!Área_de_impresión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Acumulado!Títulos_a_imprimir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susana miranda</cp:lastModifiedBy>
  <cp:lastPrinted>2016-08-08T14:05:37Z</cp:lastPrinted>
  <dcterms:created xsi:type="dcterms:W3CDTF">2012-05-08T13:32:03Z</dcterms:created>
  <dcterms:modified xsi:type="dcterms:W3CDTF">2017-01-05T14:00:00Z</dcterms:modified>
</cp:coreProperties>
</file>